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 CLGD 23-24\"/>
    </mc:Choice>
  </mc:AlternateContent>
  <xr:revisionPtr revIDLastSave="0" documentId="13_ncr:1_{EB131B20-E284-419F-90C1-4D14699BEBE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AC81" i="1" l="1"/>
  <c r="AC80" i="1"/>
  <c r="AA81" i="1"/>
  <c r="AA80" i="1"/>
  <c r="Y80" i="1"/>
  <c r="W81" i="1"/>
  <c r="W80" i="1"/>
  <c r="U81" i="1"/>
  <c r="U80" i="1"/>
  <c r="S82" i="1"/>
  <c r="S81" i="1"/>
  <c r="S80" i="1"/>
  <c r="Q82" i="1"/>
  <c r="Q81" i="1"/>
  <c r="Q80" i="1"/>
  <c r="O82" i="1"/>
  <c r="O81" i="1"/>
  <c r="O80" i="1"/>
  <c r="K82" i="1"/>
  <c r="M82" i="1"/>
  <c r="M81" i="1"/>
  <c r="M80" i="1"/>
  <c r="K81" i="1"/>
  <c r="K80" i="1"/>
  <c r="I82" i="1"/>
  <c r="I81" i="1"/>
  <c r="I80" i="1"/>
  <c r="G82" i="1"/>
  <c r="G81" i="1"/>
  <c r="G80" i="1"/>
  <c r="E82" i="1"/>
  <c r="E81" i="1"/>
  <c r="E80" i="1"/>
  <c r="C80" i="1"/>
</calcChain>
</file>

<file path=xl/sharedStrings.xml><?xml version="1.0" encoding="utf-8"?>
<sst xmlns="http://schemas.openxmlformats.org/spreadsheetml/2006/main" count="236" uniqueCount="56">
  <si>
    <t xml:space="preserve">THỐNG KÊ ĐÁNH GIÁ ĐỊNH KỲ MÔN HỌC </t>
  </si>
  <si>
    <t>CUỐI NĂM HỌC, NĂM HỌC: 2023 - 2024</t>
  </si>
  <si>
    <t>STT</t>
  </si>
  <si>
    <t>Lớp</t>
  </si>
  <si>
    <t>Sĩ số</t>
  </si>
  <si>
    <t>Mức độ</t>
  </si>
  <si>
    <t>Tiếng Việt</t>
  </si>
  <si>
    <t>Toán</t>
  </si>
  <si>
    <t>Tự nhiên và xã hội</t>
  </si>
  <si>
    <t>Khoa học</t>
  </si>
  <si>
    <t>Lịch sử và Địa lý</t>
  </si>
  <si>
    <t>Ngoại ngữ</t>
  </si>
  <si>
    <t>TH-CN (Công nghệ)</t>
  </si>
  <si>
    <t>Giáo dục thể chất</t>
  </si>
  <si>
    <t>Nghệ thuật (Âm nhạc)</t>
  </si>
  <si>
    <t>Nghệ thuật (Mĩ thuật)</t>
  </si>
  <si>
    <t>Hoạt động trải nghiệm</t>
  </si>
  <si>
    <t>TH-CN (Tin học)</t>
  </si>
  <si>
    <t>Đạo đức</t>
  </si>
  <si>
    <t>SL</t>
  </si>
  <si>
    <t>TL</t>
  </si>
  <si>
    <t>1A</t>
  </si>
  <si>
    <t>T</t>
  </si>
  <si>
    <t>H</t>
  </si>
  <si>
    <t>C</t>
  </si>
  <si>
    <t>1B</t>
  </si>
  <si>
    <t>1C</t>
  </si>
  <si>
    <t>1D</t>
  </si>
  <si>
    <t>Tổng khối 01</t>
  </si>
  <si>
    <t>2A</t>
  </si>
  <si>
    <t>2B</t>
  </si>
  <si>
    <t>2C</t>
  </si>
  <si>
    <t>Tổng khối 02</t>
  </si>
  <si>
    <t>3A</t>
  </si>
  <si>
    <t>3B</t>
  </si>
  <si>
    <t>3C</t>
  </si>
  <si>
    <t>Tổng khối 03</t>
  </si>
  <si>
    <t>4A</t>
  </si>
  <si>
    <t>4B</t>
  </si>
  <si>
    <t>4C</t>
  </si>
  <si>
    <t>4D</t>
  </si>
  <si>
    <t>Tổng khối 04</t>
  </si>
  <si>
    <t>UBND HUYỆN VĨNH BẢO</t>
  </si>
  <si>
    <t>TRƯỜNG TIỂU HỌC TÂN LIÊN</t>
  </si>
  <si>
    <t>5A</t>
  </si>
  <si>
    <t>5B</t>
  </si>
  <si>
    <t>5C</t>
  </si>
  <si>
    <t>5D</t>
  </si>
  <si>
    <t>Tổng khối 05</t>
  </si>
  <si>
    <t>Âm nhạc</t>
  </si>
  <si>
    <t>Mỹ thuật</t>
  </si>
  <si>
    <t>Kỹ thuật</t>
  </si>
  <si>
    <t>Thể dục</t>
  </si>
  <si>
    <t>Toàn trường</t>
  </si>
  <si>
    <t>37 (1kt)</t>
  </si>
  <si>
    <t>30 (1kt)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</si>
</sst>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NumberFormat="1" applyFont="1" applyFill="1" applyAlignment="1" applyProtection="1"/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2</xdr:row>
      <xdr:rowOff>7620</xdr:rowOff>
    </xdr:from>
    <xdr:to>
      <xdr:col>4</xdr:col>
      <xdr:colOff>30480</xdr:colOff>
      <xdr:row>2</xdr:row>
      <xdr:rowOff>15240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4FD6DEC-4273-4640-BED4-35604F606D71}"/>
            </a:ext>
          </a:extLst>
        </xdr:cNvPr>
        <xdr:cNvCxnSpPr/>
      </xdr:nvCxnSpPr>
      <xdr:spPr>
        <a:xfrm>
          <a:off x="982980" y="403860"/>
          <a:ext cx="92964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"/>
  <sheetViews>
    <sheetView showGridLines="0" tabSelected="1" topLeftCell="B58" zoomScaleNormal="100" workbookViewId="0">
      <selection activeCell="AC82" sqref="AC82"/>
    </sheetView>
  </sheetViews>
  <sheetFormatPr defaultColWidth="9" defaultRowHeight="15.6" x14ac:dyDescent="0.3"/>
  <cols>
    <col min="1" max="1" width="5.09765625" style="6" customWidth="1"/>
    <col min="2" max="2" width="7.19921875" style="5" customWidth="1"/>
    <col min="3" max="3" width="6.8984375" style="1" customWidth="1"/>
    <col min="4" max="4" width="5.5" style="1" customWidth="1"/>
    <col min="5" max="30" width="6.09765625" style="10" customWidth="1"/>
    <col min="31" max="31" width="9" style="1" customWidth="1"/>
    <col min="32" max="16384" width="9" style="1"/>
  </cols>
  <sheetData>
    <row r="1" spans="1:30" x14ac:dyDescent="0.3">
      <c r="A1" s="23" t="s">
        <v>42</v>
      </c>
      <c r="B1" s="23"/>
      <c r="C1" s="23"/>
      <c r="D1" s="23"/>
      <c r="E1" s="23"/>
      <c r="F1" s="23"/>
      <c r="G1" s="13"/>
      <c r="H1" s="1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3">
      <c r="A2" s="19" t="s">
        <v>43</v>
      </c>
      <c r="B2" s="19"/>
      <c r="C2" s="19"/>
      <c r="D2" s="19"/>
      <c r="E2" s="19"/>
      <c r="F2" s="19"/>
      <c r="G2" s="13"/>
      <c r="H2" s="1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3">
      <c r="A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customFormat="1" ht="18.75" customHeight="1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0" x14ac:dyDescent="0.3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x14ac:dyDescent="0.3">
      <c r="A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customFormat="1" ht="39.75" customHeight="1" x14ac:dyDescent="0.3">
      <c r="A7" s="17" t="s">
        <v>2</v>
      </c>
      <c r="B7" s="17" t="s">
        <v>3</v>
      </c>
      <c r="C7" s="17" t="s">
        <v>4</v>
      </c>
      <c r="D7" s="17" t="s">
        <v>5</v>
      </c>
      <c r="E7" s="20" t="s">
        <v>6</v>
      </c>
      <c r="F7" s="20"/>
      <c r="G7" s="20" t="s">
        <v>7</v>
      </c>
      <c r="H7" s="20"/>
      <c r="I7" s="20" t="s">
        <v>8</v>
      </c>
      <c r="J7" s="20"/>
      <c r="K7" s="20" t="s">
        <v>9</v>
      </c>
      <c r="L7" s="20"/>
      <c r="M7" s="20" t="s">
        <v>10</v>
      </c>
      <c r="N7" s="20"/>
      <c r="O7" s="20" t="s">
        <v>11</v>
      </c>
      <c r="P7" s="20"/>
      <c r="Q7" s="20" t="s">
        <v>12</v>
      </c>
      <c r="R7" s="20"/>
      <c r="S7" s="21" t="s">
        <v>13</v>
      </c>
      <c r="T7" s="22"/>
      <c r="U7" s="21" t="s">
        <v>14</v>
      </c>
      <c r="V7" s="22"/>
      <c r="W7" s="21" t="s">
        <v>15</v>
      </c>
      <c r="X7" s="22"/>
      <c r="Y7" s="21" t="s">
        <v>16</v>
      </c>
      <c r="Z7" s="22"/>
      <c r="AA7" s="21" t="s">
        <v>17</v>
      </c>
      <c r="AB7" s="22"/>
      <c r="AC7" s="20" t="s">
        <v>18</v>
      </c>
      <c r="AD7" s="20"/>
    </row>
    <row r="8" spans="1:30" customFormat="1" ht="16.5" customHeight="1" x14ac:dyDescent="0.3">
      <c r="A8" s="18"/>
      <c r="B8" s="18"/>
      <c r="C8" s="18"/>
      <c r="D8" s="18"/>
      <c r="E8" s="7" t="s">
        <v>19</v>
      </c>
      <c r="F8" s="7" t="s">
        <v>20</v>
      </c>
      <c r="G8" s="7" t="s">
        <v>19</v>
      </c>
      <c r="H8" s="7" t="s">
        <v>20</v>
      </c>
      <c r="I8" s="7" t="s">
        <v>19</v>
      </c>
      <c r="J8" s="7" t="s">
        <v>20</v>
      </c>
      <c r="K8" s="7" t="s">
        <v>19</v>
      </c>
      <c r="L8" s="7" t="s">
        <v>20</v>
      </c>
      <c r="M8" s="7" t="s">
        <v>19</v>
      </c>
      <c r="N8" s="7" t="s">
        <v>20</v>
      </c>
      <c r="O8" s="7" t="s">
        <v>19</v>
      </c>
      <c r="P8" s="7" t="s">
        <v>20</v>
      </c>
      <c r="Q8" s="7" t="s">
        <v>19</v>
      </c>
      <c r="R8" s="7" t="s">
        <v>20</v>
      </c>
      <c r="S8" s="7" t="s">
        <v>19</v>
      </c>
      <c r="T8" s="7" t="s">
        <v>20</v>
      </c>
      <c r="U8" s="7" t="s">
        <v>19</v>
      </c>
      <c r="V8" s="7" t="s">
        <v>20</v>
      </c>
      <c r="W8" s="7" t="s">
        <v>19</v>
      </c>
      <c r="X8" s="7" t="s">
        <v>20</v>
      </c>
      <c r="Y8" s="7" t="s">
        <v>19</v>
      </c>
      <c r="Z8" s="7" t="s">
        <v>20</v>
      </c>
      <c r="AA8" s="7" t="s">
        <v>19</v>
      </c>
      <c r="AB8" s="7" t="s">
        <v>20</v>
      </c>
      <c r="AC8" s="7" t="s">
        <v>19</v>
      </c>
      <c r="AD8" s="7" t="s">
        <v>20</v>
      </c>
    </row>
    <row r="9" spans="1:30" customFormat="1" ht="17.25" customHeight="1" x14ac:dyDescent="0.3">
      <c r="A9" s="3">
        <v>1</v>
      </c>
      <c r="B9" s="24" t="s">
        <v>21</v>
      </c>
      <c r="C9" s="37">
        <v>30</v>
      </c>
      <c r="D9" s="4" t="s">
        <v>22</v>
      </c>
      <c r="E9" s="2">
        <v>25</v>
      </c>
      <c r="F9" s="2">
        <v>83.33</v>
      </c>
      <c r="G9" s="2">
        <v>26</v>
      </c>
      <c r="H9" s="2">
        <v>86.67</v>
      </c>
      <c r="I9" s="2">
        <v>24</v>
      </c>
      <c r="J9" s="2">
        <v>80</v>
      </c>
      <c r="K9" s="2"/>
      <c r="L9" s="2"/>
      <c r="M9" s="2"/>
      <c r="N9" s="2"/>
      <c r="O9" s="2">
        <v>28</v>
      </c>
      <c r="P9" s="2">
        <v>93.33</v>
      </c>
      <c r="Q9" s="2"/>
      <c r="R9" s="2"/>
      <c r="S9" s="2">
        <v>27</v>
      </c>
      <c r="T9" s="2">
        <v>90</v>
      </c>
      <c r="U9" s="2">
        <v>24</v>
      </c>
      <c r="V9" s="2">
        <v>80</v>
      </c>
      <c r="W9" s="2">
        <v>24</v>
      </c>
      <c r="X9" s="2">
        <v>80</v>
      </c>
      <c r="Y9" s="2">
        <v>26</v>
      </c>
      <c r="Z9" s="2">
        <v>86.67</v>
      </c>
      <c r="AA9" s="2"/>
      <c r="AB9" s="2"/>
      <c r="AC9" s="2">
        <v>26</v>
      </c>
      <c r="AD9" s="2">
        <v>86.67</v>
      </c>
    </row>
    <row r="10" spans="1:30" customFormat="1" ht="17.25" customHeight="1" x14ac:dyDescent="0.3">
      <c r="A10" s="3">
        <v>2</v>
      </c>
      <c r="B10" s="24" t="s">
        <v>21</v>
      </c>
      <c r="C10" s="37">
        <v>30</v>
      </c>
      <c r="D10" s="4" t="s">
        <v>23</v>
      </c>
      <c r="E10" s="2">
        <v>4</v>
      </c>
      <c r="F10" s="2">
        <v>13.33</v>
      </c>
      <c r="G10" s="2">
        <v>3</v>
      </c>
      <c r="H10" s="2">
        <v>10</v>
      </c>
      <c r="I10" s="2">
        <v>6</v>
      </c>
      <c r="J10" s="2">
        <v>20</v>
      </c>
      <c r="K10" s="2"/>
      <c r="L10" s="2"/>
      <c r="M10" s="2"/>
      <c r="N10" s="2"/>
      <c r="O10" s="2">
        <v>2</v>
      </c>
      <c r="P10" s="2">
        <v>6.67</v>
      </c>
      <c r="Q10" s="2"/>
      <c r="R10" s="2"/>
      <c r="S10" s="2">
        <v>3</v>
      </c>
      <c r="T10" s="2">
        <v>10</v>
      </c>
      <c r="U10" s="2">
        <v>6</v>
      </c>
      <c r="V10" s="2">
        <v>20</v>
      </c>
      <c r="W10" s="2">
        <v>6</v>
      </c>
      <c r="X10" s="2">
        <v>20</v>
      </c>
      <c r="Y10" s="2">
        <v>4</v>
      </c>
      <c r="Z10" s="2">
        <v>13.33</v>
      </c>
      <c r="AA10" s="2"/>
      <c r="AB10" s="2"/>
      <c r="AC10" s="2">
        <v>4</v>
      </c>
      <c r="AD10" s="2">
        <v>13.33</v>
      </c>
    </row>
    <row r="11" spans="1:30" customFormat="1" ht="17.25" customHeight="1" x14ac:dyDescent="0.3">
      <c r="A11" s="3">
        <v>3</v>
      </c>
      <c r="B11" s="24" t="s">
        <v>21</v>
      </c>
      <c r="C11" s="37">
        <v>30</v>
      </c>
      <c r="D11" s="4" t="s">
        <v>24</v>
      </c>
      <c r="E11" s="2">
        <v>1</v>
      </c>
      <c r="F11" s="2">
        <v>3.33</v>
      </c>
      <c r="G11" s="2">
        <v>1</v>
      </c>
      <c r="H11" s="2">
        <v>3.33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3">
      <c r="A12" s="3">
        <v>4</v>
      </c>
      <c r="B12" s="24" t="s">
        <v>25</v>
      </c>
      <c r="C12" s="37">
        <v>31</v>
      </c>
      <c r="D12" s="8" t="s">
        <v>22</v>
      </c>
      <c r="E12" s="2">
        <v>27</v>
      </c>
      <c r="F12" s="2">
        <v>87.1</v>
      </c>
      <c r="G12" s="2">
        <v>27</v>
      </c>
      <c r="H12" s="2">
        <v>87.1</v>
      </c>
      <c r="I12" s="2">
        <v>26</v>
      </c>
      <c r="J12" s="2">
        <v>83.87</v>
      </c>
      <c r="K12" s="2"/>
      <c r="L12" s="2"/>
      <c r="M12" s="2"/>
      <c r="N12" s="2"/>
      <c r="O12" s="2">
        <v>26</v>
      </c>
      <c r="P12" s="2">
        <v>83.87</v>
      </c>
      <c r="Q12" s="2"/>
      <c r="R12" s="2"/>
      <c r="S12" s="2">
        <v>26</v>
      </c>
      <c r="T12" s="2">
        <v>83.87</v>
      </c>
      <c r="U12" s="2">
        <v>26</v>
      </c>
      <c r="V12" s="2">
        <v>83.87</v>
      </c>
      <c r="W12" s="2">
        <v>26</v>
      </c>
      <c r="X12" s="2">
        <v>83.87</v>
      </c>
      <c r="Y12" s="2">
        <v>27</v>
      </c>
      <c r="Z12" s="2">
        <v>87.1</v>
      </c>
      <c r="AA12" s="2"/>
      <c r="AB12" s="2"/>
      <c r="AC12" s="2">
        <v>28</v>
      </c>
      <c r="AD12" s="2">
        <v>90.32</v>
      </c>
    </row>
    <row r="13" spans="1:30" x14ac:dyDescent="0.3">
      <c r="A13" s="3">
        <v>5</v>
      </c>
      <c r="B13" s="24" t="s">
        <v>25</v>
      </c>
      <c r="C13" s="38">
        <v>31</v>
      </c>
      <c r="D13" s="4" t="s">
        <v>23</v>
      </c>
      <c r="E13" s="2">
        <v>3</v>
      </c>
      <c r="F13" s="2">
        <v>9.68</v>
      </c>
      <c r="G13" s="2">
        <v>4</v>
      </c>
      <c r="H13" s="2">
        <v>12.9</v>
      </c>
      <c r="I13" s="2">
        <v>5</v>
      </c>
      <c r="J13" s="2">
        <v>16.13</v>
      </c>
      <c r="K13" s="2"/>
      <c r="L13" s="2"/>
      <c r="M13" s="2"/>
      <c r="N13" s="2"/>
      <c r="O13" s="2">
        <v>5</v>
      </c>
      <c r="P13" s="2">
        <v>16.13</v>
      </c>
      <c r="Q13" s="2"/>
      <c r="R13" s="2"/>
      <c r="S13" s="2">
        <v>5</v>
      </c>
      <c r="T13" s="2">
        <v>16.13</v>
      </c>
      <c r="U13" s="2">
        <v>5</v>
      </c>
      <c r="V13" s="2">
        <v>16.13</v>
      </c>
      <c r="W13" s="2">
        <v>5</v>
      </c>
      <c r="X13" s="2">
        <v>16.13</v>
      </c>
      <c r="Y13" s="2">
        <v>4</v>
      </c>
      <c r="Z13" s="2">
        <v>12.9</v>
      </c>
      <c r="AA13" s="2"/>
      <c r="AB13" s="2"/>
      <c r="AC13" s="2">
        <v>3</v>
      </c>
      <c r="AD13" s="2">
        <v>9.68</v>
      </c>
    </row>
    <row r="14" spans="1:30" x14ac:dyDescent="0.3">
      <c r="A14" s="3">
        <v>6</v>
      </c>
      <c r="B14" s="24" t="s">
        <v>25</v>
      </c>
      <c r="C14" s="38">
        <v>31</v>
      </c>
      <c r="D14" s="4" t="s">
        <v>24</v>
      </c>
      <c r="E14" s="2">
        <v>1</v>
      </c>
      <c r="F14" s="2">
        <v>3.23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3">
      <c r="A15" s="3">
        <v>7</v>
      </c>
      <c r="B15" s="24" t="s">
        <v>26</v>
      </c>
      <c r="C15" s="37">
        <v>32</v>
      </c>
      <c r="D15" s="4" t="s">
        <v>22</v>
      </c>
      <c r="E15" s="2">
        <v>29</v>
      </c>
      <c r="F15" s="2">
        <v>90.63</v>
      </c>
      <c r="G15" s="2">
        <v>29</v>
      </c>
      <c r="H15" s="2">
        <v>90.63</v>
      </c>
      <c r="I15" s="2">
        <v>27</v>
      </c>
      <c r="J15" s="2">
        <v>84.38</v>
      </c>
      <c r="K15" s="2"/>
      <c r="L15" s="2"/>
      <c r="M15" s="2"/>
      <c r="N15" s="2"/>
      <c r="O15" s="2">
        <v>26</v>
      </c>
      <c r="P15" s="2">
        <v>81.25</v>
      </c>
      <c r="Q15" s="2"/>
      <c r="R15" s="2"/>
      <c r="S15" s="2">
        <v>27</v>
      </c>
      <c r="T15" s="2">
        <v>84.38</v>
      </c>
      <c r="U15" s="2">
        <v>27</v>
      </c>
      <c r="V15" s="2">
        <v>84.38</v>
      </c>
      <c r="W15" s="2">
        <v>27</v>
      </c>
      <c r="X15" s="2">
        <v>84.38</v>
      </c>
      <c r="Y15" s="2">
        <v>28</v>
      </c>
      <c r="Z15" s="2">
        <v>87.5</v>
      </c>
      <c r="AA15" s="2"/>
      <c r="AB15" s="2"/>
      <c r="AC15" s="2">
        <v>28</v>
      </c>
      <c r="AD15" s="2">
        <v>87.5</v>
      </c>
    </row>
    <row r="16" spans="1:30" x14ac:dyDescent="0.3">
      <c r="A16" s="3">
        <v>8</v>
      </c>
      <c r="B16" s="24" t="s">
        <v>26</v>
      </c>
      <c r="C16" s="38">
        <v>32</v>
      </c>
      <c r="D16" s="4" t="s">
        <v>23</v>
      </c>
      <c r="E16" s="2">
        <v>1</v>
      </c>
      <c r="F16" s="2">
        <v>3.13</v>
      </c>
      <c r="G16" s="2">
        <v>1</v>
      </c>
      <c r="H16" s="2">
        <v>3.13</v>
      </c>
      <c r="I16" s="2">
        <v>5</v>
      </c>
      <c r="J16" s="2">
        <v>15.63</v>
      </c>
      <c r="K16" s="2"/>
      <c r="L16" s="2"/>
      <c r="M16" s="2"/>
      <c r="N16" s="2"/>
      <c r="O16" s="2">
        <v>5</v>
      </c>
      <c r="P16" s="2">
        <v>15.63</v>
      </c>
      <c r="Q16" s="2"/>
      <c r="R16" s="2"/>
      <c r="S16" s="2">
        <v>5</v>
      </c>
      <c r="T16" s="2">
        <v>15.63</v>
      </c>
      <c r="U16" s="2">
        <v>5</v>
      </c>
      <c r="V16" s="2">
        <v>15.63</v>
      </c>
      <c r="W16" s="2">
        <v>5</v>
      </c>
      <c r="X16" s="2">
        <v>15.63</v>
      </c>
      <c r="Y16" s="2">
        <v>4</v>
      </c>
      <c r="Z16" s="2">
        <v>12.5</v>
      </c>
      <c r="AA16" s="2"/>
      <c r="AB16" s="2"/>
      <c r="AC16" s="2">
        <v>4</v>
      </c>
      <c r="AD16" s="2">
        <v>12.5</v>
      </c>
    </row>
    <row r="17" spans="1:30" x14ac:dyDescent="0.3">
      <c r="A17" s="3">
        <v>9</v>
      </c>
      <c r="B17" s="24" t="s">
        <v>26</v>
      </c>
      <c r="C17" s="38">
        <v>32</v>
      </c>
      <c r="D17" s="4" t="s">
        <v>24</v>
      </c>
      <c r="E17" s="2">
        <v>2</v>
      </c>
      <c r="F17" s="2">
        <v>6.25</v>
      </c>
      <c r="G17" s="2">
        <v>2</v>
      </c>
      <c r="H17" s="2">
        <v>6.25</v>
      </c>
      <c r="I17" s="2"/>
      <c r="J17" s="2"/>
      <c r="K17" s="2"/>
      <c r="L17" s="2"/>
      <c r="M17" s="2"/>
      <c r="N17" s="2"/>
      <c r="O17" s="2">
        <v>1</v>
      </c>
      <c r="P17" s="2">
        <v>3.13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3">
      <c r="A18" s="3">
        <v>10</v>
      </c>
      <c r="B18" s="24" t="s">
        <v>27</v>
      </c>
      <c r="C18" s="37">
        <v>30</v>
      </c>
      <c r="D18" s="4" t="s">
        <v>22</v>
      </c>
      <c r="E18" s="2">
        <v>29</v>
      </c>
      <c r="F18" s="2">
        <v>96.67</v>
      </c>
      <c r="G18" s="2">
        <v>28</v>
      </c>
      <c r="H18" s="2">
        <v>93.33</v>
      </c>
      <c r="I18" s="2">
        <v>25</v>
      </c>
      <c r="J18" s="2">
        <v>83.33</v>
      </c>
      <c r="K18" s="2"/>
      <c r="L18" s="2"/>
      <c r="M18" s="2"/>
      <c r="N18" s="2"/>
      <c r="O18" s="2">
        <v>25</v>
      </c>
      <c r="P18" s="2">
        <v>83.33</v>
      </c>
      <c r="Q18" s="2"/>
      <c r="R18" s="2"/>
      <c r="S18" s="2">
        <v>27</v>
      </c>
      <c r="T18" s="2">
        <v>90</v>
      </c>
      <c r="U18" s="2">
        <v>25</v>
      </c>
      <c r="V18" s="2">
        <v>83.33</v>
      </c>
      <c r="W18" s="2">
        <v>25</v>
      </c>
      <c r="X18" s="2">
        <v>83.33</v>
      </c>
      <c r="Y18" s="2">
        <v>27</v>
      </c>
      <c r="Z18" s="2">
        <v>90</v>
      </c>
      <c r="AA18" s="2"/>
      <c r="AB18" s="2"/>
      <c r="AC18" s="2">
        <v>26</v>
      </c>
      <c r="AD18" s="2">
        <v>86.67</v>
      </c>
    </row>
    <row r="19" spans="1:30" x14ac:dyDescent="0.3">
      <c r="A19" s="3">
        <v>11</v>
      </c>
      <c r="B19" s="24" t="s">
        <v>27</v>
      </c>
      <c r="C19" s="38">
        <v>30</v>
      </c>
      <c r="D19" s="4" t="s">
        <v>23</v>
      </c>
      <c r="E19" s="2">
        <v>1</v>
      </c>
      <c r="F19" s="2">
        <v>3.33</v>
      </c>
      <c r="G19" s="2">
        <v>2</v>
      </c>
      <c r="H19" s="2">
        <v>6.67</v>
      </c>
      <c r="I19" s="2">
        <v>5</v>
      </c>
      <c r="J19" s="2">
        <v>16.670000000000002</v>
      </c>
      <c r="K19" s="2"/>
      <c r="L19" s="2"/>
      <c r="M19" s="2"/>
      <c r="N19" s="2"/>
      <c r="O19" s="2">
        <v>5</v>
      </c>
      <c r="P19" s="2">
        <v>16.670000000000002</v>
      </c>
      <c r="Q19" s="2"/>
      <c r="R19" s="2"/>
      <c r="S19" s="2">
        <v>3</v>
      </c>
      <c r="T19" s="2">
        <v>10</v>
      </c>
      <c r="U19" s="2">
        <v>5</v>
      </c>
      <c r="V19" s="2">
        <v>16.670000000000002</v>
      </c>
      <c r="W19" s="2">
        <v>5</v>
      </c>
      <c r="X19" s="2">
        <v>16.670000000000002</v>
      </c>
      <c r="Y19" s="2">
        <v>3</v>
      </c>
      <c r="Z19" s="2">
        <v>10</v>
      </c>
      <c r="AA19" s="2"/>
      <c r="AB19" s="2"/>
      <c r="AC19" s="2">
        <v>4</v>
      </c>
      <c r="AD19" s="2">
        <v>13.33</v>
      </c>
    </row>
    <row r="20" spans="1:30" x14ac:dyDescent="0.3">
      <c r="A20" s="3">
        <v>12</v>
      </c>
      <c r="B20" s="24" t="s">
        <v>27</v>
      </c>
      <c r="C20" s="38">
        <v>30</v>
      </c>
      <c r="D20" s="4" t="s">
        <v>24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3">
      <c r="A21" s="9">
        <v>13</v>
      </c>
      <c r="B21" s="25" t="s">
        <v>28</v>
      </c>
      <c r="C21" s="39">
        <v>123</v>
      </c>
      <c r="D21" s="14" t="s">
        <v>22</v>
      </c>
      <c r="E21" s="15">
        <v>110</v>
      </c>
      <c r="F21" s="15">
        <v>89.43</v>
      </c>
      <c r="G21" s="15">
        <v>110</v>
      </c>
      <c r="H21" s="15">
        <v>89.43</v>
      </c>
      <c r="I21" s="15">
        <v>102</v>
      </c>
      <c r="J21" s="15">
        <v>82.93</v>
      </c>
      <c r="K21" s="15"/>
      <c r="L21" s="15"/>
      <c r="M21" s="15"/>
      <c r="N21" s="15"/>
      <c r="O21" s="15">
        <v>105</v>
      </c>
      <c r="P21" s="15">
        <v>85.37</v>
      </c>
      <c r="Q21" s="15"/>
      <c r="R21" s="15"/>
      <c r="S21" s="15">
        <v>107</v>
      </c>
      <c r="T21" s="15">
        <v>86.99</v>
      </c>
      <c r="U21" s="15">
        <v>102</v>
      </c>
      <c r="V21" s="15">
        <v>82.93</v>
      </c>
      <c r="W21" s="15">
        <v>102</v>
      </c>
      <c r="X21" s="15">
        <v>82.93</v>
      </c>
      <c r="Y21" s="15">
        <v>108</v>
      </c>
      <c r="Z21" s="15">
        <v>87.8</v>
      </c>
      <c r="AA21" s="15"/>
      <c r="AB21" s="15"/>
      <c r="AC21" s="15">
        <v>108</v>
      </c>
      <c r="AD21" s="15">
        <v>87.8</v>
      </c>
    </row>
    <row r="22" spans="1:30" x14ac:dyDescent="0.3">
      <c r="A22" s="9">
        <v>14</v>
      </c>
      <c r="B22" s="25" t="s">
        <v>28</v>
      </c>
      <c r="C22" s="40">
        <v>123</v>
      </c>
      <c r="D22" s="14" t="s">
        <v>23</v>
      </c>
      <c r="E22" s="15">
        <v>9</v>
      </c>
      <c r="F22" s="15">
        <v>7.32</v>
      </c>
      <c r="G22" s="15">
        <v>10</v>
      </c>
      <c r="H22" s="15">
        <v>8.1300000000000008</v>
      </c>
      <c r="I22" s="15">
        <v>21</v>
      </c>
      <c r="J22" s="15">
        <v>17.07</v>
      </c>
      <c r="K22" s="15"/>
      <c r="L22" s="15"/>
      <c r="M22" s="15"/>
      <c r="N22" s="15"/>
      <c r="O22" s="15">
        <v>17</v>
      </c>
      <c r="P22" s="15">
        <v>13.82</v>
      </c>
      <c r="Q22" s="15"/>
      <c r="R22" s="15"/>
      <c r="S22" s="15">
        <v>16</v>
      </c>
      <c r="T22" s="15">
        <v>13.01</v>
      </c>
      <c r="U22" s="15">
        <v>21</v>
      </c>
      <c r="V22" s="15">
        <v>17.07</v>
      </c>
      <c r="W22" s="15">
        <v>21</v>
      </c>
      <c r="X22" s="15">
        <v>17.07</v>
      </c>
      <c r="Y22" s="15">
        <v>15</v>
      </c>
      <c r="Z22" s="15">
        <v>12.2</v>
      </c>
      <c r="AA22" s="15"/>
      <c r="AB22" s="15"/>
      <c r="AC22" s="15">
        <v>15</v>
      </c>
      <c r="AD22" s="15">
        <v>12.2</v>
      </c>
    </row>
    <row r="23" spans="1:30" x14ac:dyDescent="0.3">
      <c r="A23" s="9">
        <v>15</v>
      </c>
      <c r="B23" s="25" t="s">
        <v>28</v>
      </c>
      <c r="C23" s="40">
        <v>123</v>
      </c>
      <c r="D23" s="14" t="s">
        <v>24</v>
      </c>
      <c r="E23" s="15">
        <v>4</v>
      </c>
      <c r="F23" s="15">
        <v>3.25</v>
      </c>
      <c r="G23" s="15">
        <v>3</v>
      </c>
      <c r="H23" s="15">
        <v>2.44</v>
      </c>
      <c r="I23" s="15"/>
      <c r="J23" s="15"/>
      <c r="K23" s="15"/>
      <c r="L23" s="15"/>
      <c r="M23" s="15"/>
      <c r="N23" s="15"/>
      <c r="O23" s="15">
        <v>1</v>
      </c>
      <c r="P23" s="15">
        <v>0.81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x14ac:dyDescent="0.3">
      <c r="A24" s="3">
        <v>16</v>
      </c>
      <c r="B24" s="24" t="s">
        <v>29</v>
      </c>
      <c r="C24" s="37">
        <v>33</v>
      </c>
      <c r="D24" s="4" t="s">
        <v>22</v>
      </c>
      <c r="E24" s="2">
        <v>30</v>
      </c>
      <c r="F24" s="2">
        <v>90.91</v>
      </c>
      <c r="G24" s="2">
        <v>31</v>
      </c>
      <c r="H24" s="2">
        <v>93.94</v>
      </c>
      <c r="I24" s="2">
        <v>26</v>
      </c>
      <c r="J24" s="2">
        <v>78.790000000000006</v>
      </c>
      <c r="K24" s="2"/>
      <c r="L24" s="2"/>
      <c r="M24" s="2"/>
      <c r="N24" s="2"/>
      <c r="O24" s="2">
        <v>28</v>
      </c>
      <c r="P24" s="2">
        <v>84.85</v>
      </c>
      <c r="Q24" s="2"/>
      <c r="R24" s="2"/>
      <c r="S24" s="2">
        <v>29</v>
      </c>
      <c r="T24" s="2">
        <v>87.88</v>
      </c>
      <c r="U24" s="2">
        <v>27</v>
      </c>
      <c r="V24" s="2">
        <v>81.819999999999993</v>
      </c>
      <c r="W24" s="2">
        <v>28</v>
      </c>
      <c r="X24" s="2">
        <v>84.85</v>
      </c>
      <c r="Y24" s="2">
        <v>27</v>
      </c>
      <c r="Z24" s="2">
        <v>81.819999999999993</v>
      </c>
      <c r="AA24" s="2"/>
      <c r="AB24" s="2"/>
      <c r="AC24" s="2">
        <v>26</v>
      </c>
      <c r="AD24" s="2">
        <v>78.790000000000006</v>
      </c>
    </row>
    <row r="25" spans="1:30" x14ac:dyDescent="0.3">
      <c r="A25" s="3">
        <v>17</v>
      </c>
      <c r="B25" s="24" t="s">
        <v>29</v>
      </c>
      <c r="C25" s="38">
        <v>33</v>
      </c>
      <c r="D25" s="4" t="s">
        <v>23</v>
      </c>
      <c r="E25" s="2">
        <v>2</v>
      </c>
      <c r="F25" s="2">
        <v>6.06</v>
      </c>
      <c r="G25" s="2">
        <v>1</v>
      </c>
      <c r="H25" s="2">
        <v>3.03</v>
      </c>
      <c r="I25" s="2">
        <v>7</v>
      </c>
      <c r="J25" s="2">
        <v>21.21</v>
      </c>
      <c r="K25" s="2"/>
      <c r="L25" s="2"/>
      <c r="M25" s="2"/>
      <c r="N25" s="2"/>
      <c r="O25" s="2">
        <v>5</v>
      </c>
      <c r="P25" s="2">
        <v>15.15</v>
      </c>
      <c r="Q25" s="2"/>
      <c r="R25" s="2"/>
      <c r="S25" s="2">
        <v>4</v>
      </c>
      <c r="T25" s="2">
        <v>12.12</v>
      </c>
      <c r="U25" s="2">
        <v>6</v>
      </c>
      <c r="V25" s="2">
        <v>18.18</v>
      </c>
      <c r="W25" s="2">
        <v>5</v>
      </c>
      <c r="X25" s="2">
        <v>15.15</v>
      </c>
      <c r="Y25" s="2">
        <v>6</v>
      </c>
      <c r="Z25" s="2">
        <v>18.18</v>
      </c>
      <c r="AA25" s="2"/>
      <c r="AB25" s="2"/>
      <c r="AC25" s="2">
        <v>7</v>
      </c>
      <c r="AD25" s="2">
        <v>21.21</v>
      </c>
    </row>
    <row r="26" spans="1:30" x14ac:dyDescent="0.3">
      <c r="A26" s="3">
        <v>18</v>
      </c>
      <c r="B26" s="24" t="s">
        <v>29</v>
      </c>
      <c r="C26" s="38">
        <v>33</v>
      </c>
      <c r="D26" s="4" t="s">
        <v>24</v>
      </c>
      <c r="E26" s="2">
        <v>1</v>
      </c>
      <c r="F26" s="2">
        <v>3.03</v>
      </c>
      <c r="G26" s="2">
        <v>1</v>
      </c>
      <c r="H26" s="2">
        <v>3.03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3">
      <c r="A27" s="3">
        <v>19</v>
      </c>
      <c r="B27" s="24" t="s">
        <v>30</v>
      </c>
      <c r="C27" s="37">
        <v>33</v>
      </c>
      <c r="D27" s="4" t="s">
        <v>22</v>
      </c>
      <c r="E27" s="2">
        <v>29</v>
      </c>
      <c r="F27" s="2">
        <v>87.88</v>
      </c>
      <c r="G27" s="2">
        <v>29</v>
      </c>
      <c r="H27" s="2">
        <v>87.88</v>
      </c>
      <c r="I27" s="2">
        <v>26</v>
      </c>
      <c r="J27" s="2">
        <v>78.790000000000006</v>
      </c>
      <c r="K27" s="2"/>
      <c r="L27" s="2"/>
      <c r="M27" s="2"/>
      <c r="N27" s="2"/>
      <c r="O27" s="2">
        <v>27</v>
      </c>
      <c r="P27" s="2">
        <v>81.819999999999993</v>
      </c>
      <c r="Q27" s="2"/>
      <c r="R27" s="2"/>
      <c r="S27" s="2">
        <v>27</v>
      </c>
      <c r="T27" s="2">
        <v>81.819999999999993</v>
      </c>
      <c r="U27" s="2">
        <v>26</v>
      </c>
      <c r="V27" s="2">
        <v>78.790000000000006</v>
      </c>
      <c r="W27" s="2">
        <v>26</v>
      </c>
      <c r="X27" s="2">
        <v>78.790000000000006</v>
      </c>
      <c r="Y27" s="2">
        <v>27</v>
      </c>
      <c r="Z27" s="2">
        <v>81.819999999999993</v>
      </c>
      <c r="AA27" s="2"/>
      <c r="AB27" s="2"/>
      <c r="AC27" s="2">
        <v>26</v>
      </c>
      <c r="AD27" s="2">
        <v>78.790000000000006</v>
      </c>
    </row>
    <row r="28" spans="1:30" x14ac:dyDescent="0.3">
      <c r="A28" s="3">
        <v>20</v>
      </c>
      <c r="B28" s="24" t="s">
        <v>30</v>
      </c>
      <c r="C28" s="38">
        <v>33</v>
      </c>
      <c r="D28" s="4" t="s">
        <v>23</v>
      </c>
      <c r="E28" s="2">
        <v>4</v>
      </c>
      <c r="F28" s="2">
        <v>12.12</v>
      </c>
      <c r="G28" s="2">
        <v>4</v>
      </c>
      <c r="H28" s="2">
        <v>12.12</v>
      </c>
      <c r="I28" s="2">
        <v>7</v>
      </c>
      <c r="J28" s="2">
        <v>21.21</v>
      </c>
      <c r="K28" s="2"/>
      <c r="L28" s="2"/>
      <c r="M28" s="2"/>
      <c r="N28" s="2"/>
      <c r="O28" s="2">
        <v>6</v>
      </c>
      <c r="P28" s="2">
        <v>18.18</v>
      </c>
      <c r="Q28" s="2"/>
      <c r="R28" s="2"/>
      <c r="S28" s="2">
        <v>6</v>
      </c>
      <c r="T28" s="2">
        <v>18.18</v>
      </c>
      <c r="U28" s="2">
        <v>7</v>
      </c>
      <c r="V28" s="2">
        <v>21.21</v>
      </c>
      <c r="W28" s="2">
        <v>7</v>
      </c>
      <c r="X28" s="2">
        <v>21.21</v>
      </c>
      <c r="Y28" s="2">
        <v>6</v>
      </c>
      <c r="Z28" s="2">
        <v>18.18</v>
      </c>
      <c r="AA28" s="2"/>
      <c r="AB28" s="2"/>
      <c r="AC28" s="2">
        <v>7</v>
      </c>
      <c r="AD28" s="2">
        <v>21.21</v>
      </c>
    </row>
    <row r="29" spans="1:30" x14ac:dyDescent="0.3">
      <c r="A29" s="3">
        <v>21</v>
      </c>
      <c r="B29" s="24" t="s">
        <v>30</v>
      </c>
      <c r="C29" s="38">
        <v>33</v>
      </c>
      <c r="D29" s="4" t="s">
        <v>24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3">
      <c r="A30" s="3">
        <v>22</v>
      </c>
      <c r="B30" s="24" t="s">
        <v>31</v>
      </c>
      <c r="C30" s="37">
        <v>32</v>
      </c>
      <c r="D30" s="4" t="s">
        <v>22</v>
      </c>
      <c r="E30" s="2">
        <v>29</v>
      </c>
      <c r="F30" s="2">
        <v>90.63</v>
      </c>
      <c r="G30" s="2">
        <v>29</v>
      </c>
      <c r="H30" s="2">
        <v>90.63</v>
      </c>
      <c r="I30" s="2">
        <v>26</v>
      </c>
      <c r="J30" s="2">
        <v>81.25</v>
      </c>
      <c r="K30" s="2"/>
      <c r="L30" s="2"/>
      <c r="M30" s="2"/>
      <c r="N30" s="2"/>
      <c r="O30" s="2">
        <v>25</v>
      </c>
      <c r="P30" s="2">
        <v>78.13</v>
      </c>
      <c r="Q30" s="2"/>
      <c r="R30" s="2"/>
      <c r="S30" s="2">
        <v>26</v>
      </c>
      <c r="T30" s="2">
        <v>81.25</v>
      </c>
      <c r="U30" s="2">
        <v>26</v>
      </c>
      <c r="V30" s="2">
        <v>81.25</v>
      </c>
      <c r="W30" s="2">
        <v>26</v>
      </c>
      <c r="X30" s="2">
        <v>81.25</v>
      </c>
      <c r="Y30" s="2">
        <v>28</v>
      </c>
      <c r="Z30" s="2">
        <v>87.5</v>
      </c>
      <c r="AA30" s="2"/>
      <c r="AB30" s="2"/>
      <c r="AC30" s="2">
        <v>26</v>
      </c>
      <c r="AD30" s="2">
        <v>81.25</v>
      </c>
    </row>
    <row r="31" spans="1:30" x14ac:dyDescent="0.3">
      <c r="A31" s="3">
        <v>23</v>
      </c>
      <c r="B31" s="24" t="s">
        <v>31</v>
      </c>
      <c r="C31" s="38">
        <v>32</v>
      </c>
      <c r="D31" s="4" t="s">
        <v>23</v>
      </c>
      <c r="E31" s="2">
        <v>2</v>
      </c>
      <c r="F31" s="2">
        <v>6.25</v>
      </c>
      <c r="G31" s="2">
        <v>3</v>
      </c>
      <c r="H31" s="2">
        <v>9.3800000000000008</v>
      </c>
      <c r="I31" s="2">
        <v>6</v>
      </c>
      <c r="J31" s="2">
        <v>18.75</v>
      </c>
      <c r="K31" s="2"/>
      <c r="L31" s="2"/>
      <c r="M31" s="2"/>
      <c r="N31" s="2"/>
      <c r="O31" s="2">
        <v>7</v>
      </c>
      <c r="P31" s="2">
        <v>21.88</v>
      </c>
      <c r="Q31" s="2"/>
      <c r="R31" s="2"/>
      <c r="S31" s="2">
        <v>6</v>
      </c>
      <c r="T31" s="2">
        <v>18.75</v>
      </c>
      <c r="U31" s="2">
        <v>6</v>
      </c>
      <c r="V31" s="2">
        <v>18.75</v>
      </c>
      <c r="W31" s="2">
        <v>6</v>
      </c>
      <c r="X31" s="2">
        <v>18.75</v>
      </c>
      <c r="Y31" s="2">
        <v>4</v>
      </c>
      <c r="Z31" s="2">
        <v>12.5</v>
      </c>
      <c r="AA31" s="2"/>
      <c r="AB31" s="2"/>
      <c r="AC31" s="2">
        <v>6</v>
      </c>
      <c r="AD31" s="2">
        <v>18.75</v>
      </c>
    </row>
    <row r="32" spans="1:30" x14ac:dyDescent="0.3">
      <c r="A32" s="3">
        <v>24</v>
      </c>
      <c r="B32" s="24" t="s">
        <v>31</v>
      </c>
      <c r="C32" s="38">
        <v>32</v>
      </c>
      <c r="D32" s="4" t="s">
        <v>24</v>
      </c>
      <c r="E32" s="2">
        <v>1</v>
      </c>
      <c r="F32" s="2">
        <v>3.13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3">
      <c r="A33" s="9">
        <v>25</v>
      </c>
      <c r="B33" s="25" t="s">
        <v>32</v>
      </c>
      <c r="C33" s="39">
        <v>98</v>
      </c>
      <c r="D33" s="14" t="s">
        <v>22</v>
      </c>
      <c r="E33" s="15">
        <v>88</v>
      </c>
      <c r="F33" s="15">
        <v>89.8</v>
      </c>
      <c r="G33" s="15">
        <v>89</v>
      </c>
      <c r="H33" s="15">
        <v>90.82</v>
      </c>
      <c r="I33" s="15">
        <v>78</v>
      </c>
      <c r="J33" s="15">
        <v>79.59</v>
      </c>
      <c r="K33" s="15"/>
      <c r="L33" s="15"/>
      <c r="M33" s="15"/>
      <c r="N33" s="15"/>
      <c r="O33" s="15">
        <v>80</v>
      </c>
      <c r="P33" s="15">
        <v>81.63</v>
      </c>
      <c r="Q33" s="15"/>
      <c r="R33" s="15"/>
      <c r="S33" s="15">
        <v>82</v>
      </c>
      <c r="T33" s="15">
        <v>83.67</v>
      </c>
      <c r="U33" s="15">
        <v>79</v>
      </c>
      <c r="V33" s="15">
        <v>80.61</v>
      </c>
      <c r="W33" s="15">
        <v>80</v>
      </c>
      <c r="X33" s="15">
        <v>81.63</v>
      </c>
      <c r="Y33" s="15">
        <v>82</v>
      </c>
      <c r="Z33" s="15">
        <v>83.67</v>
      </c>
      <c r="AA33" s="15"/>
      <c r="AB33" s="15"/>
      <c r="AC33" s="15">
        <v>78</v>
      </c>
      <c r="AD33" s="15">
        <v>79.59</v>
      </c>
    </row>
    <row r="34" spans="1:30" x14ac:dyDescent="0.3">
      <c r="A34" s="9">
        <v>26</v>
      </c>
      <c r="B34" s="25" t="s">
        <v>32</v>
      </c>
      <c r="C34" s="40">
        <v>98</v>
      </c>
      <c r="D34" s="14" t="s">
        <v>23</v>
      </c>
      <c r="E34" s="15">
        <v>8</v>
      </c>
      <c r="F34" s="15">
        <v>8.16</v>
      </c>
      <c r="G34" s="15">
        <v>8</v>
      </c>
      <c r="H34" s="15">
        <v>8.16</v>
      </c>
      <c r="I34" s="15">
        <v>20</v>
      </c>
      <c r="J34" s="15">
        <v>20.41</v>
      </c>
      <c r="K34" s="15"/>
      <c r="L34" s="15"/>
      <c r="M34" s="15"/>
      <c r="N34" s="15"/>
      <c r="O34" s="15">
        <v>18</v>
      </c>
      <c r="P34" s="15">
        <v>18.37</v>
      </c>
      <c r="Q34" s="15"/>
      <c r="R34" s="15"/>
      <c r="S34" s="15">
        <v>16</v>
      </c>
      <c r="T34" s="15">
        <v>16.329999999999998</v>
      </c>
      <c r="U34" s="15">
        <v>19</v>
      </c>
      <c r="V34" s="15">
        <v>19.39</v>
      </c>
      <c r="W34" s="15">
        <v>18</v>
      </c>
      <c r="X34" s="15">
        <v>18.37</v>
      </c>
      <c r="Y34" s="15">
        <v>16</v>
      </c>
      <c r="Z34" s="15">
        <v>16.329999999999998</v>
      </c>
      <c r="AA34" s="15"/>
      <c r="AB34" s="15"/>
      <c r="AC34" s="15">
        <v>20</v>
      </c>
      <c r="AD34" s="15">
        <v>20.41</v>
      </c>
    </row>
    <row r="35" spans="1:30" x14ac:dyDescent="0.3">
      <c r="A35" s="9">
        <v>27</v>
      </c>
      <c r="B35" s="25" t="s">
        <v>32</v>
      </c>
      <c r="C35" s="40">
        <v>98</v>
      </c>
      <c r="D35" s="14" t="s">
        <v>24</v>
      </c>
      <c r="E35" s="15">
        <v>2</v>
      </c>
      <c r="F35" s="15">
        <v>2.04</v>
      </c>
      <c r="G35" s="15">
        <v>1</v>
      </c>
      <c r="H35" s="15">
        <v>1.02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x14ac:dyDescent="0.3">
      <c r="A36" s="3">
        <v>28</v>
      </c>
      <c r="B36" s="24" t="s">
        <v>33</v>
      </c>
      <c r="C36" s="37" t="s">
        <v>54</v>
      </c>
      <c r="D36" s="4" t="s">
        <v>22</v>
      </c>
      <c r="E36" s="2">
        <v>32</v>
      </c>
      <c r="F36" s="2">
        <v>88.89</v>
      </c>
      <c r="G36" s="2">
        <v>34</v>
      </c>
      <c r="H36" s="2">
        <v>94.44</v>
      </c>
      <c r="I36" s="2">
        <v>28</v>
      </c>
      <c r="J36" s="2">
        <v>77.78</v>
      </c>
      <c r="K36" s="2"/>
      <c r="L36" s="2"/>
      <c r="M36" s="2"/>
      <c r="N36" s="2"/>
      <c r="O36" s="2">
        <v>30</v>
      </c>
      <c r="P36" s="2">
        <v>83.33</v>
      </c>
      <c r="Q36" s="2">
        <v>34</v>
      </c>
      <c r="R36" s="2">
        <v>94.44</v>
      </c>
      <c r="S36" s="2">
        <v>28</v>
      </c>
      <c r="T36" s="2">
        <v>77.78</v>
      </c>
      <c r="U36" s="2">
        <v>28</v>
      </c>
      <c r="V36" s="2">
        <v>77.78</v>
      </c>
      <c r="W36" s="2">
        <v>28</v>
      </c>
      <c r="X36" s="2">
        <v>77.78</v>
      </c>
      <c r="Y36" s="2">
        <v>28</v>
      </c>
      <c r="Z36" s="2">
        <v>77.78</v>
      </c>
      <c r="AA36" s="2">
        <v>33</v>
      </c>
      <c r="AB36" s="2">
        <v>91.67</v>
      </c>
      <c r="AC36" s="2">
        <v>36</v>
      </c>
      <c r="AD36" s="2">
        <v>100</v>
      </c>
    </row>
    <row r="37" spans="1:30" x14ac:dyDescent="0.3">
      <c r="A37" s="3">
        <v>29</v>
      </c>
      <c r="B37" s="24" t="s">
        <v>33</v>
      </c>
      <c r="C37" s="38">
        <v>37</v>
      </c>
      <c r="D37" s="4" t="s">
        <v>23</v>
      </c>
      <c r="E37" s="2">
        <v>4</v>
      </c>
      <c r="F37" s="2">
        <v>11.11</v>
      </c>
      <c r="G37" s="2">
        <v>2</v>
      </c>
      <c r="H37" s="2">
        <v>5.56</v>
      </c>
      <c r="I37" s="2">
        <v>8</v>
      </c>
      <c r="J37" s="2">
        <v>22.22</v>
      </c>
      <c r="K37" s="2"/>
      <c r="L37" s="2"/>
      <c r="M37" s="2"/>
      <c r="N37" s="2"/>
      <c r="O37" s="2">
        <v>6</v>
      </c>
      <c r="P37" s="2">
        <v>16.670000000000002</v>
      </c>
      <c r="Q37" s="2">
        <v>2</v>
      </c>
      <c r="R37" s="2">
        <v>5.56</v>
      </c>
      <c r="S37" s="2">
        <v>8</v>
      </c>
      <c r="T37" s="2">
        <v>22.22</v>
      </c>
      <c r="U37" s="2">
        <v>8</v>
      </c>
      <c r="V37" s="2">
        <v>22.22</v>
      </c>
      <c r="W37" s="2">
        <v>8</v>
      </c>
      <c r="X37" s="2">
        <v>22.22</v>
      </c>
      <c r="Y37" s="2">
        <v>8</v>
      </c>
      <c r="Z37" s="2">
        <v>22.22</v>
      </c>
      <c r="AA37" s="2">
        <v>3</v>
      </c>
      <c r="AB37" s="2">
        <v>8.33</v>
      </c>
      <c r="AC37" s="2"/>
      <c r="AD37" s="2"/>
    </row>
    <row r="38" spans="1:30" x14ac:dyDescent="0.3">
      <c r="A38" s="3">
        <v>30</v>
      </c>
      <c r="B38" s="24" t="s">
        <v>33</v>
      </c>
      <c r="C38" s="38">
        <v>37</v>
      </c>
      <c r="D38" s="4" t="s">
        <v>24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3">
      <c r="A39" s="3">
        <v>31</v>
      </c>
      <c r="B39" s="24" t="s">
        <v>34</v>
      </c>
      <c r="C39" s="37">
        <v>38</v>
      </c>
      <c r="D39" s="4" t="s">
        <v>22</v>
      </c>
      <c r="E39" s="2">
        <v>35</v>
      </c>
      <c r="F39" s="2">
        <v>92.11</v>
      </c>
      <c r="G39" s="2">
        <v>32</v>
      </c>
      <c r="H39" s="2">
        <v>84.21</v>
      </c>
      <c r="I39" s="2">
        <v>34</v>
      </c>
      <c r="J39" s="2">
        <v>89.47</v>
      </c>
      <c r="K39" s="2"/>
      <c r="L39" s="2"/>
      <c r="M39" s="2"/>
      <c r="N39" s="2"/>
      <c r="O39" s="2">
        <v>33</v>
      </c>
      <c r="P39" s="2">
        <v>86.84</v>
      </c>
      <c r="Q39" s="2">
        <v>33</v>
      </c>
      <c r="R39" s="2">
        <v>86.84</v>
      </c>
      <c r="S39" s="2">
        <v>32</v>
      </c>
      <c r="T39" s="2">
        <v>84.21</v>
      </c>
      <c r="U39" s="2">
        <v>32</v>
      </c>
      <c r="V39" s="2">
        <v>84.21</v>
      </c>
      <c r="W39" s="2">
        <v>32</v>
      </c>
      <c r="X39" s="2">
        <v>84.21</v>
      </c>
      <c r="Y39" s="2">
        <v>34</v>
      </c>
      <c r="Z39" s="2">
        <v>89.47</v>
      </c>
      <c r="AA39" s="2">
        <v>34</v>
      </c>
      <c r="AB39" s="2">
        <v>89.47</v>
      </c>
      <c r="AC39" s="2">
        <v>34</v>
      </c>
      <c r="AD39" s="2">
        <v>89.47</v>
      </c>
    </row>
    <row r="40" spans="1:30" x14ac:dyDescent="0.3">
      <c r="A40" s="3">
        <v>32</v>
      </c>
      <c r="B40" s="24" t="s">
        <v>34</v>
      </c>
      <c r="C40" s="38">
        <v>38</v>
      </c>
      <c r="D40" s="4" t="s">
        <v>23</v>
      </c>
      <c r="E40" s="2">
        <v>3</v>
      </c>
      <c r="F40" s="2">
        <v>7.89</v>
      </c>
      <c r="G40" s="2">
        <v>6</v>
      </c>
      <c r="H40" s="2">
        <v>15.79</v>
      </c>
      <c r="I40" s="2">
        <v>4</v>
      </c>
      <c r="J40" s="2">
        <v>10.53</v>
      </c>
      <c r="K40" s="2"/>
      <c r="L40" s="2"/>
      <c r="M40" s="2"/>
      <c r="N40" s="2"/>
      <c r="O40" s="2">
        <v>5</v>
      </c>
      <c r="P40" s="2">
        <v>13.16</v>
      </c>
      <c r="Q40" s="2">
        <v>5</v>
      </c>
      <c r="R40" s="2">
        <v>13.16</v>
      </c>
      <c r="S40" s="2">
        <v>6</v>
      </c>
      <c r="T40" s="2">
        <v>15.79</v>
      </c>
      <c r="U40" s="2">
        <v>6</v>
      </c>
      <c r="V40" s="2">
        <v>15.79</v>
      </c>
      <c r="W40" s="2">
        <v>6</v>
      </c>
      <c r="X40" s="2">
        <v>15.79</v>
      </c>
      <c r="Y40" s="2">
        <v>4</v>
      </c>
      <c r="Z40" s="2">
        <v>10.53</v>
      </c>
      <c r="AA40" s="2">
        <v>4</v>
      </c>
      <c r="AB40" s="2">
        <v>10.53</v>
      </c>
      <c r="AC40" s="2">
        <v>4</v>
      </c>
      <c r="AD40" s="2">
        <v>10.53</v>
      </c>
    </row>
    <row r="41" spans="1:30" x14ac:dyDescent="0.3">
      <c r="A41" s="3">
        <v>33</v>
      </c>
      <c r="B41" s="24" t="s">
        <v>34</v>
      </c>
      <c r="C41" s="38">
        <v>38</v>
      </c>
      <c r="D41" s="4" t="s">
        <v>24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3">
      <c r="A42" s="3">
        <v>34</v>
      </c>
      <c r="B42" s="24" t="s">
        <v>35</v>
      </c>
      <c r="C42" s="37">
        <v>36</v>
      </c>
      <c r="D42" s="4" t="s">
        <v>22</v>
      </c>
      <c r="E42" s="2">
        <v>29</v>
      </c>
      <c r="F42" s="2">
        <v>80.56</v>
      </c>
      <c r="G42" s="2">
        <v>27</v>
      </c>
      <c r="H42" s="2">
        <v>75</v>
      </c>
      <c r="I42" s="2">
        <v>28</v>
      </c>
      <c r="J42" s="2">
        <v>77.78</v>
      </c>
      <c r="K42" s="2"/>
      <c r="L42" s="2"/>
      <c r="M42" s="2"/>
      <c r="N42" s="2"/>
      <c r="O42" s="2">
        <v>27</v>
      </c>
      <c r="P42" s="2">
        <v>75</v>
      </c>
      <c r="Q42" s="2">
        <v>34</v>
      </c>
      <c r="R42" s="2">
        <v>94.44</v>
      </c>
      <c r="S42" s="2">
        <v>29</v>
      </c>
      <c r="T42" s="2">
        <v>80.56</v>
      </c>
      <c r="U42" s="2">
        <v>29</v>
      </c>
      <c r="V42" s="2">
        <v>80.56</v>
      </c>
      <c r="W42" s="2">
        <v>28</v>
      </c>
      <c r="X42" s="2">
        <v>77.78</v>
      </c>
      <c r="Y42" s="2">
        <v>30</v>
      </c>
      <c r="Z42" s="2">
        <v>83.33</v>
      </c>
      <c r="AA42" s="2">
        <v>31</v>
      </c>
      <c r="AB42" s="2">
        <v>86.11</v>
      </c>
      <c r="AC42" s="2">
        <v>29</v>
      </c>
      <c r="AD42" s="2">
        <v>80.56</v>
      </c>
    </row>
    <row r="43" spans="1:30" x14ac:dyDescent="0.3">
      <c r="A43" s="3">
        <v>35</v>
      </c>
      <c r="B43" s="24" t="s">
        <v>35</v>
      </c>
      <c r="C43" s="38">
        <v>36</v>
      </c>
      <c r="D43" s="4" t="s">
        <v>23</v>
      </c>
      <c r="E43" s="2">
        <v>7</v>
      </c>
      <c r="F43" s="2">
        <v>19.440000000000001</v>
      </c>
      <c r="G43" s="2">
        <v>9</v>
      </c>
      <c r="H43" s="2">
        <v>25</v>
      </c>
      <c r="I43" s="2">
        <v>8</v>
      </c>
      <c r="J43" s="2">
        <v>22.22</v>
      </c>
      <c r="K43" s="2"/>
      <c r="L43" s="2"/>
      <c r="M43" s="2"/>
      <c r="N43" s="2"/>
      <c r="O43" s="2">
        <v>9</v>
      </c>
      <c r="P43" s="2">
        <v>25</v>
      </c>
      <c r="Q43" s="2">
        <v>2</v>
      </c>
      <c r="R43" s="2">
        <v>5.56</v>
      </c>
      <c r="S43" s="2">
        <v>7</v>
      </c>
      <c r="T43" s="2">
        <v>19.440000000000001</v>
      </c>
      <c r="U43" s="2">
        <v>7</v>
      </c>
      <c r="V43" s="2">
        <v>19.440000000000001</v>
      </c>
      <c r="W43" s="2">
        <v>8</v>
      </c>
      <c r="X43" s="2">
        <v>22.22</v>
      </c>
      <c r="Y43" s="2">
        <v>6</v>
      </c>
      <c r="Z43" s="2">
        <v>16.670000000000002</v>
      </c>
      <c r="AA43" s="2">
        <v>5</v>
      </c>
      <c r="AB43" s="2">
        <v>13.89</v>
      </c>
      <c r="AC43" s="2">
        <v>7</v>
      </c>
      <c r="AD43" s="2">
        <v>19.440000000000001</v>
      </c>
    </row>
    <row r="44" spans="1:30" x14ac:dyDescent="0.3">
      <c r="A44" s="3">
        <v>36</v>
      </c>
      <c r="B44" s="24" t="s">
        <v>35</v>
      </c>
      <c r="C44" s="38">
        <v>36</v>
      </c>
      <c r="D44" s="4" t="s">
        <v>24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3">
      <c r="A45" s="9">
        <v>37</v>
      </c>
      <c r="B45" s="25" t="s">
        <v>36</v>
      </c>
      <c r="C45" s="39">
        <v>111</v>
      </c>
      <c r="D45" s="14" t="s">
        <v>22</v>
      </c>
      <c r="E45" s="15">
        <v>96</v>
      </c>
      <c r="F45" s="15">
        <v>87.27</v>
      </c>
      <c r="G45" s="15">
        <v>93</v>
      </c>
      <c r="H45" s="15">
        <v>84.55</v>
      </c>
      <c r="I45" s="15">
        <v>90</v>
      </c>
      <c r="J45" s="15">
        <v>81.819999999999993</v>
      </c>
      <c r="K45" s="15"/>
      <c r="L45" s="15"/>
      <c r="M45" s="15"/>
      <c r="N45" s="15"/>
      <c r="O45" s="15">
        <v>90</v>
      </c>
      <c r="P45" s="15">
        <v>81.819999999999993</v>
      </c>
      <c r="Q45" s="15">
        <v>101</v>
      </c>
      <c r="R45" s="15">
        <v>91.82</v>
      </c>
      <c r="S45" s="15">
        <v>89</v>
      </c>
      <c r="T45" s="15">
        <v>80.91</v>
      </c>
      <c r="U45" s="15">
        <v>89</v>
      </c>
      <c r="V45" s="15">
        <v>80.91</v>
      </c>
      <c r="W45" s="15">
        <v>88</v>
      </c>
      <c r="X45" s="15">
        <v>80</v>
      </c>
      <c r="Y45" s="15">
        <v>92</v>
      </c>
      <c r="Z45" s="15">
        <v>83.64</v>
      </c>
      <c r="AA45" s="15">
        <v>98</v>
      </c>
      <c r="AB45" s="15">
        <v>89.09</v>
      </c>
      <c r="AC45" s="15">
        <v>99</v>
      </c>
      <c r="AD45" s="15">
        <v>90</v>
      </c>
    </row>
    <row r="46" spans="1:30" x14ac:dyDescent="0.3">
      <c r="A46" s="9">
        <v>38</v>
      </c>
      <c r="B46" s="25" t="s">
        <v>36</v>
      </c>
      <c r="C46" s="40">
        <v>111</v>
      </c>
      <c r="D46" s="14" t="s">
        <v>23</v>
      </c>
      <c r="E46" s="15">
        <v>14</v>
      </c>
      <c r="F46" s="15">
        <v>12.73</v>
      </c>
      <c r="G46" s="15">
        <v>17</v>
      </c>
      <c r="H46" s="15">
        <v>15.45</v>
      </c>
      <c r="I46" s="15">
        <v>20</v>
      </c>
      <c r="J46" s="15">
        <v>18.18</v>
      </c>
      <c r="K46" s="15"/>
      <c r="L46" s="15"/>
      <c r="M46" s="15"/>
      <c r="N46" s="15"/>
      <c r="O46" s="15">
        <v>20</v>
      </c>
      <c r="P46" s="15">
        <v>18.18</v>
      </c>
      <c r="Q46" s="15">
        <v>9</v>
      </c>
      <c r="R46" s="15">
        <v>8.18</v>
      </c>
      <c r="S46" s="15">
        <v>21</v>
      </c>
      <c r="T46" s="15">
        <v>19.09</v>
      </c>
      <c r="U46" s="15">
        <v>21</v>
      </c>
      <c r="V46" s="15">
        <v>19.09</v>
      </c>
      <c r="W46" s="15">
        <v>22</v>
      </c>
      <c r="X46" s="15">
        <v>20</v>
      </c>
      <c r="Y46" s="15">
        <v>18</v>
      </c>
      <c r="Z46" s="15">
        <v>16.36</v>
      </c>
      <c r="AA46" s="15">
        <v>12</v>
      </c>
      <c r="AB46" s="15">
        <v>10.91</v>
      </c>
      <c r="AC46" s="15">
        <v>11</v>
      </c>
      <c r="AD46" s="15">
        <v>10</v>
      </c>
    </row>
    <row r="47" spans="1:30" x14ac:dyDescent="0.3">
      <c r="A47" s="9">
        <v>39</v>
      </c>
      <c r="B47" s="25" t="s">
        <v>36</v>
      </c>
      <c r="C47" s="40">
        <v>111</v>
      </c>
      <c r="D47" s="14" t="s">
        <v>24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x14ac:dyDescent="0.3">
      <c r="A48" s="3">
        <v>40</v>
      </c>
      <c r="B48" s="24" t="s">
        <v>37</v>
      </c>
      <c r="C48" s="37">
        <v>30</v>
      </c>
      <c r="D48" s="4" t="s">
        <v>22</v>
      </c>
      <c r="E48" s="2">
        <v>30</v>
      </c>
      <c r="F48" s="2">
        <v>100</v>
      </c>
      <c r="G48" s="2">
        <v>29</v>
      </c>
      <c r="H48" s="2">
        <v>96.67</v>
      </c>
      <c r="I48" s="2"/>
      <c r="J48" s="2"/>
      <c r="K48" s="2">
        <v>29</v>
      </c>
      <c r="L48" s="2">
        <v>96.67</v>
      </c>
      <c r="M48" s="2">
        <v>30</v>
      </c>
      <c r="N48" s="2">
        <v>100</v>
      </c>
      <c r="O48" s="2">
        <v>23</v>
      </c>
      <c r="P48" s="2">
        <v>76.67</v>
      </c>
      <c r="Q48" s="2">
        <v>30</v>
      </c>
      <c r="R48" s="2">
        <v>100</v>
      </c>
      <c r="S48" s="2">
        <v>24</v>
      </c>
      <c r="T48" s="2">
        <v>80</v>
      </c>
      <c r="U48" s="2">
        <v>21</v>
      </c>
      <c r="V48" s="2">
        <v>70</v>
      </c>
      <c r="W48" s="2">
        <v>13</v>
      </c>
      <c r="X48" s="2">
        <v>43.33</v>
      </c>
      <c r="Y48" s="2">
        <v>13</v>
      </c>
      <c r="Z48" s="2">
        <v>43.33</v>
      </c>
      <c r="AA48" s="2">
        <v>29</v>
      </c>
      <c r="AB48" s="2">
        <v>96.67</v>
      </c>
      <c r="AC48" s="2">
        <v>25</v>
      </c>
      <c r="AD48" s="2">
        <v>83.33</v>
      </c>
    </row>
    <row r="49" spans="1:30" x14ac:dyDescent="0.3">
      <c r="A49" s="3">
        <v>41</v>
      </c>
      <c r="B49" s="24" t="s">
        <v>37</v>
      </c>
      <c r="C49" s="38">
        <v>30</v>
      </c>
      <c r="D49" s="4" t="s">
        <v>23</v>
      </c>
      <c r="E49" s="2"/>
      <c r="F49" s="2"/>
      <c r="G49" s="2">
        <v>1</v>
      </c>
      <c r="H49" s="2">
        <v>3.33</v>
      </c>
      <c r="I49" s="2"/>
      <c r="J49" s="2"/>
      <c r="K49" s="2">
        <v>1</v>
      </c>
      <c r="L49" s="2">
        <v>3.33</v>
      </c>
      <c r="M49" s="2"/>
      <c r="N49" s="2"/>
      <c r="O49" s="2">
        <v>7</v>
      </c>
      <c r="P49" s="2">
        <v>23.33</v>
      </c>
      <c r="Q49" s="2"/>
      <c r="R49" s="2"/>
      <c r="S49" s="2">
        <v>6</v>
      </c>
      <c r="T49" s="2">
        <v>20</v>
      </c>
      <c r="U49" s="2">
        <v>9</v>
      </c>
      <c r="V49" s="2">
        <v>30</v>
      </c>
      <c r="W49" s="2">
        <v>17</v>
      </c>
      <c r="X49" s="2">
        <v>56.67</v>
      </c>
      <c r="Y49" s="2">
        <v>17</v>
      </c>
      <c r="Z49" s="2">
        <v>56.67</v>
      </c>
      <c r="AA49" s="2">
        <v>1</v>
      </c>
      <c r="AB49" s="2">
        <v>3.33</v>
      </c>
      <c r="AC49" s="2">
        <v>5</v>
      </c>
      <c r="AD49" s="2">
        <v>16.670000000000002</v>
      </c>
    </row>
    <row r="50" spans="1:30" x14ac:dyDescent="0.3">
      <c r="A50" s="3">
        <v>42</v>
      </c>
      <c r="B50" s="24" t="s">
        <v>37</v>
      </c>
      <c r="C50" s="38">
        <v>30</v>
      </c>
      <c r="D50" s="4" t="s">
        <v>24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3">
      <c r="A51" s="3">
        <v>43</v>
      </c>
      <c r="B51" s="24" t="s">
        <v>38</v>
      </c>
      <c r="C51" s="37">
        <v>28</v>
      </c>
      <c r="D51" s="4" t="s">
        <v>22</v>
      </c>
      <c r="E51" s="2">
        <v>27</v>
      </c>
      <c r="F51" s="2">
        <v>96.43</v>
      </c>
      <c r="G51" s="2">
        <v>27</v>
      </c>
      <c r="H51" s="2">
        <v>96.43</v>
      </c>
      <c r="I51" s="2"/>
      <c r="J51" s="2"/>
      <c r="K51" s="2">
        <v>27</v>
      </c>
      <c r="L51" s="2">
        <v>96.43</v>
      </c>
      <c r="M51" s="2">
        <v>22</v>
      </c>
      <c r="N51" s="2">
        <v>78.569999999999993</v>
      </c>
      <c r="O51" s="2">
        <v>22</v>
      </c>
      <c r="P51" s="2">
        <v>78.569999999999993</v>
      </c>
      <c r="Q51" s="2">
        <v>21</v>
      </c>
      <c r="R51" s="2">
        <v>75</v>
      </c>
      <c r="S51" s="2">
        <v>21</v>
      </c>
      <c r="T51" s="2">
        <v>75</v>
      </c>
      <c r="U51" s="2">
        <v>22</v>
      </c>
      <c r="V51" s="2">
        <v>78.569999999999993</v>
      </c>
      <c r="W51" s="2">
        <v>21</v>
      </c>
      <c r="X51" s="2">
        <v>75</v>
      </c>
      <c r="Y51" s="2">
        <v>21</v>
      </c>
      <c r="Z51" s="2">
        <v>75</v>
      </c>
      <c r="AA51" s="2">
        <v>27</v>
      </c>
      <c r="AB51" s="2">
        <v>96.43</v>
      </c>
      <c r="AC51" s="2">
        <v>22</v>
      </c>
      <c r="AD51" s="2">
        <v>78.569999999999993</v>
      </c>
    </row>
    <row r="52" spans="1:30" x14ac:dyDescent="0.3">
      <c r="A52" s="3">
        <v>44</v>
      </c>
      <c r="B52" s="24" t="s">
        <v>38</v>
      </c>
      <c r="C52" s="38">
        <v>28</v>
      </c>
      <c r="D52" s="4" t="s">
        <v>23</v>
      </c>
      <c r="E52" s="2">
        <v>1</v>
      </c>
      <c r="F52" s="2">
        <v>3.57</v>
      </c>
      <c r="G52" s="2">
        <v>1</v>
      </c>
      <c r="H52" s="2">
        <v>3.57</v>
      </c>
      <c r="I52" s="2"/>
      <c r="J52" s="2"/>
      <c r="K52" s="2">
        <v>1</v>
      </c>
      <c r="L52" s="2">
        <v>3.57</v>
      </c>
      <c r="M52" s="2">
        <v>6</v>
      </c>
      <c r="N52" s="2">
        <v>21.43</v>
      </c>
      <c r="O52" s="2">
        <v>6</v>
      </c>
      <c r="P52" s="2">
        <v>21.43</v>
      </c>
      <c r="Q52" s="2">
        <v>7</v>
      </c>
      <c r="R52" s="2">
        <v>25</v>
      </c>
      <c r="S52" s="2">
        <v>7</v>
      </c>
      <c r="T52" s="2">
        <v>25</v>
      </c>
      <c r="U52" s="2">
        <v>6</v>
      </c>
      <c r="V52" s="2">
        <v>21.43</v>
      </c>
      <c r="W52" s="2">
        <v>7</v>
      </c>
      <c r="X52" s="2">
        <v>25</v>
      </c>
      <c r="Y52" s="2">
        <v>7</v>
      </c>
      <c r="Z52" s="2">
        <v>25</v>
      </c>
      <c r="AA52" s="2">
        <v>1</v>
      </c>
      <c r="AB52" s="2">
        <v>3.57</v>
      </c>
      <c r="AC52" s="2">
        <v>6</v>
      </c>
      <c r="AD52" s="2">
        <v>21.43</v>
      </c>
    </row>
    <row r="53" spans="1:30" x14ac:dyDescent="0.3">
      <c r="A53" s="3">
        <v>45</v>
      </c>
      <c r="B53" s="24" t="s">
        <v>38</v>
      </c>
      <c r="C53" s="38">
        <v>28</v>
      </c>
      <c r="D53" s="4" t="s">
        <v>24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3">
      <c r="A54" s="3">
        <v>46</v>
      </c>
      <c r="B54" s="24" t="s">
        <v>39</v>
      </c>
      <c r="C54" s="37">
        <v>32</v>
      </c>
      <c r="D54" s="4" t="s">
        <v>22</v>
      </c>
      <c r="E54" s="2">
        <v>27</v>
      </c>
      <c r="F54" s="2">
        <v>84.38</v>
      </c>
      <c r="G54" s="2">
        <v>26</v>
      </c>
      <c r="H54" s="2">
        <v>81.25</v>
      </c>
      <c r="I54" s="2"/>
      <c r="J54" s="2"/>
      <c r="K54" s="2">
        <v>28</v>
      </c>
      <c r="L54" s="2">
        <v>87.5</v>
      </c>
      <c r="M54" s="2">
        <v>27</v>
      </c>
      <c r="N54" s="2">
        <v>84.38</v>
      </c>
      <c r="O54" s="2">
        <v>24</v>
      </c>
      <c r="P54" s="2">
        <v>75</v>
      </c>
      <c r="Q54" s="2">
        <v>26</v>
      </c>
      <c r="R54" s="2">
        <v>81.25</v>
      </c>
      <c r="S54" s="2">
        <v>23</v>
      </c>
      <c r="T54" s="2">
        <v>71.88</v>
      </c>
      <c r="U54" s="2">
        <v>24</v>
      </c>
      <c r="V54" s="2">
        <v>75</v>
      </c>
      <c r="W54" s="2">
        <v>22</v>
      </c>
      <c r="X54" s="2">
        <v>68.75</v>
      </c>
      <c r="Y54" s="2">
        <v>26</v>
      </c>
      <c r="Z54" s="2">
        <v>81.25</v>
      </c>
      <c r="AA54" s="2">
        <v>30</v>
      </c>
      <c r="AB54" s="2">
        <v>93.75</v>
      </c>
      <c r="AC54" s="2">
        <v>26</v>
      </c>
      <c r="AD54" s="2">
        <v>81.25</v>
      </c>
    </row>
    <row r="55" spans="1:30" x14ac:dyDescent="0.3">
      <c r="A55" s="3">
        <v>47</v>
      </c>
      <c r="B55" s="24" t="s">
        <v>39</v>
      </c>
      <c r="C55" s="38">
        <v>32</v>
      </c>
      <c r="D55" s="4" t="s">
        <v>23</v>
      </c>
      <c r="E55" s="2">
        <v>5</v>
      </c>
      <c r="F55" s="2">
        <v>15.63</v>
      </c>
      <c r="G55" s="2">
        <v>5</v>
      </c>
      <c r="H55" s="2">
        <v>15.63</v>
      </c>
      <c r="I55" s="2"/>
      <c r="J55" s="2"/>
      <c r="K55" s="2">
        <v>4</v>
      </c>
      <c r="L55" s="2">
        <v>12.5</v>
      </c>
      <c r="M55" s="2">
        <v>5</v>
      </c>
      <c r="N55" s="2">
        <v>15.63</v>
      </c>
      <c r="O55" s="2">
        <v>7</v>
      </c>
      <c r="P55" s="2">
        <v>21.88</v>
      </c>
      <c r="Q55" s="2">
        <v>6</v>
      </c>
      <c r="R55" s="2">
        <v>18.75</v>
      </c>
      <c r="S55" s="2">
        <v>9</v>
      </c>
      <c r="T55" s="2">
        <v>28.13</v>
      </c>
      <c r="U55" s="2">
        <v>8</v>
      </c>
      <c r="V55" s="2">
        <v>25</v>
      </c>
      <c r="W55" s="2">
        <v>10</v>
      </c>
      <c r="X55" s="2">
        <v>31.25</v>
      </c>
      <c r="Y55" s="2">
        <v>6</v>
      </c>
      <c r="Z55" s="2">
        <v>18.75</v>
      </c>
      <c r="AA55" s="2">
        <v>2</v>
      </c>
      <c r="AB55" s="2">
        <v>6.25</v>
      </c>
      <c r="AC55" s="2">
        <v>6</v>
      </c>
      <c r="AD55" s="2">
        <v>18.75</v>
      </c>
    </row>
    <row r="56" spans="1:30" x14ac:dyDescent="0.3">
      <c r="A56" s="3">
        <v>48</v>
      </c>
      <c r="B56" s="24" t="s">
        <v>39</v>
      </c>
      <c r="C56" s="38">
        <v>32</v>
      </c>
      <c r="D56" s="4" t="s">
        <v>24</v>
      </c>
      <c r="E56" s="2"/>
      <c r="F56" s="2"/>
      <c r="G56" s="2">
        <v>1</v>
      </c>
      <c r="H56" s="2">
        <v>3.13</v>
      </c>
      <c r="I56" s="2"/>
      <c r="J56" s="2"/>
      <c r="K56" s="2"/>
      <c r="L56" s="2"/>
      <c r="M56" s="2"/>
      <c r="N56" s="2"/>
      <c r="O56" s="2">
        <v>1</v>
      </c>
      <c r="P56" s="2">
        <v>3.13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3">
      <c r="A57" s="3">
        <v>49</v>
      </c>
      <c r="B57" s="24" t="s">
        <v>40</v>
      </c>
      <c r="C57" s="37">
        <v>30</v>
      </c>
      <c r="D57" s="4" t="s">
        <v>22</v>
      </c>
      <c r="E57" s="2">
        <v>28</v>
      </c>
      <c r="F57" s="2">
        <v>93.33</v>
      </c>
      <c r="G57" s="2">
        <v>27</v>
      </c>
      <c r="H57" s="2">
        <v>90</v>
      </c>
      <c r="I57" s="2"/>
      <c r="J57" s="2"/>
      <c r="K57" s="2">
        <v>26</v>
      </c>
      <c r="L57" s="2">
        <v>86.67</v>
      </c>
      <c r="M57" s="2">
        <v>28</v>
      </c>
      <c r="N57" s="2">
        <v>93.33</v>
      </c>
      <c r="O57" s="2">
        <v>28</v>
      </c>
      <c r="P57" s="2">
        <v>93.33</v>
      </c>
      <c r="Q57" s="2">
        <v>28</v>
      </c>
      <c r="R57" s="2">
        <v>93.33</v>
      </c>
      <c r="S57" s="2">
        <v>24</v>
      </c>
      <c r="T57" s="2">
        <v>80</v>
      </c>
      <c r="U57" s="2">
        <v>25</v>
      </c>
      <c r="V57" s="2">
        <v>83.33</v>
      </c>
      <c r="W57" s="2">
        <v>24</v>
      </c>
      <c r="X57" s="2">
        <v>80</v>
      </c>
      <c r="Y57" s="2">
        <v>28</v>
      </c>
      <c r="Z57" s="2">
        <v>93.33</v>
      </c>
      <c r="AA57" s="2">
        <v>28</v>
      </c>
      <c r="AB57" s="2">
        <v>93.33</v>
      </c>
      <c r="AC57" s="2">
        <v>27</v>
      </c>
      <c r="AD57" s="2">
        <v>90</v>
      </c>
    </row>
    <row r="58" spans="1:30" x14ac:dyDescent="0.3">
      <c r="A58" s="3">
        <v>50</v>
      </c>
      <c r="B58" s="24" t="s">
        <v>40</v>
      </c>
      <c r="C58" s="38">
        <v>30</v>
      </c>
      <c r="D58" s="4" t="s">
        <v>23</v>
      </c>
      <c r="E58" s="2">
        <v>2</v>
      </c>
      <c r="F58" s="2">
        <v>6.67</v>
      </c>
      <c r="G58" s="2">
        <v>3</v>
      </c>
      <c r="H58" s="2">
        <v>10</v>
      </c>
      <c r="I58" s="2"/>
      <c r="J58" s="2"/>
      <c r="K58" s="2">
        <v>4</v>
      </c>
      <c r="L58" s="2">
        <v>13.33</v>
      </c>
      <c r="M58" s="2">
        <v>2</v>
      </c>
      <c r="N58" s="2">
        <v>6.67</v>
      </c>
      <c r="O58" s="2">
        <v>2</v>
      </c>
      <c r="P58" s="2">
        <v>6.67</v>
      </c>
      <c r="Q58" s="2">
        <v>2</v>
      </c>
      <c r="R58" s="2">
        <v>6.67</v>
      </c>
      <c r="S58" s="2">
        <v>6</v>
      </c>
      <c r="T58" s="2">
        <v>20</v>
      </c>
      <c r="U58" s="2">
        <v>5</v>
      </c>
      <c r="V58" s="2">
        <v>16.670000000000002</v>
      </c>
      <c r="W58" s="2">
        <v>6</v>
      </c>
      <c r="X58" s="2">
        <v>20</v>
      </c>
      <c r="Y58" s="2">
        <v>2</v>
      </c>
      <c r="Z58" s="2">
        <v>6.67</v>
      </c>
      <c r="AA58" s="2">
        <v>2</v>
      </c>
      <c r="AB58" s="2">
        <v>6.67</v>
      </c>
      <c r="AC58" s="2">
        <v>3</v>
      </c>
      <c r="AD58" s="2">
        <v>10</v>
      </c>
    </row>
    <row r="59" spans="1:30" x14ac:dyDescent="0.3">
      <c r="A59" s="3">
        <v>51</v>
      </c>
      <c r="B59" s="24" t="s">
        <v>40</v>
      </c>
      <c r="C59" s="38">
        <v>30</v>
      </c>
      <c r="D59" s="4" t="s">
        <v>24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3">
      <c r="A60" s="9">
        <v>52</v>
      </c>
      <c r="B60" s="25" t="s">
        <v>41</v>
      </c>
      <c r="C60" s="39">
        <v>120</v>
      </c>
      <c r="D60" s="14" t="s">
        <v>22</v>
      </c>
      <c r="E60" s="15">
        <v>112</v>
      </c>
      <c r="F60" s="15">
        <v>93.33</v>
      </c>
      <c r="G60" s="15">
        <v>109</v>
      </c>
      <c r="H60" s="15">
        <v>90.83</v>
      </c>
      <c r="I60" s="15"/>
      <c r="J60" s="15"/>
      <c r="K60" s="15">
        <v>110</v>
      </c>
      <c r="L60" s="15">
        <v>91.67</v>
      </c>
      <c r="M60" s="15">
        <v>107</v>
      </c>
      <c r="N60" s="15">
        <v>89.17</v>
      </c>
      <c r="O60" s="15">
        <v>97</v>
      </c>
      <c r="P60" s="15">
        <v>80.83</v>
      </c>
      <c r="Q60" s="15">
        <v>105</v>
      </c>
      <c r="R60" s="15">
        <v>87.5</v>
      </c>
      <c r="S60" s="15">
        <v>92</v>
      </c>
      <c r="T60" s="15">
        <v>76.67</v>
      </c>
      <c r="U60" s="15">
        <v>92</v>
      </c>
      <c r="V60" s="15">
        <v>76.67</v>
      </c>
      <c r="W60" s="15">
        <v>80</v>
      </c>
      <c r="X60" s="15">
        <v>66.67</v>
      </c>
      <c r="Y60" s="15">
        <v>88</v>
      </c>
      <c r="Z60" s="15">
        <v>73.33</v>
      </c>
      <c r="AA60" s="15">
        <v>114</v>
      </c>
      <c r="AB60" s="15">
        <v>95</v>
      </c>
      <c r="AC60" s="15">
        <v>100</v>
      </c>
      <c r="AD60" s="15">
        <v>83.33</v>
      </c>
    </row>
    <row r="61" spans="1:30" x14ac:dyDescent="0.3">
      <c r="A61" s="9">
        <v>53</v>
      </c>
      <c r="B61" s="25" t="s">
        <v>41</v>
      </c>
      <c r="C61" s="40">
        <v>120</v>
      </c>
      <c r="D61" s="14" t="s">
        <v>23</v>
      </c>
      <c r="E61" s="15">
        <v>8</v>
      </c>
      <c r="F61" s="15">
        <v>6.67</v>
      </c>
      <c r="G61" s="15">
        <v>10</v>
      </c>
      <c r="H61" s="15">
        <v>8.33</v>
      </c>
      <c r="I61" s="15"/>
      <c r="J61" s="15"/>
      <c r="K61" s="15">
        <v>10</v>
      </c>
      <c r="L61" s="15">
        <v>8.33</v>
      </c>
      <c r="M61" s="15">
        <v>13</v>
      </c>
      <c r="N61" s="15">
        <v>10.83</v>
      </c>
      <c r="O61" s="15">
        <v>22</v>
      </c>
      <c r="P61" s="15">
        <v>18.329999999999998</v>
      </c>
      <c r="Q61" s="15">
        <v>15</v>
      </c>
      <c r="R61" s="15">
        <v>12.5</v>
      </c>
      <c r="S61" s="15">
        <v>28</v>
      </c>
      <c r="T61" s="15">
        <v>23.33</v>
      </c>
      <c r="U61" s="15">
        <v>28</v>
      </c>
      <c r="V61" s="15">
        <v>23.33</v>
      </c>
      <c r="W61" s="15">
        <v>40</v>
      </c>
      <c r="X61" s="15">
        <v>33.33</v>
      </c>
      <c r="Y61" s="15">
        <v>32</v>
      </c>
      <c r="Z61" s="15">
        <v>26.67</v>
      </c>
      <c r="AA61" s="15">
        <v>6</v>
      </c>
      <c r="AB61" s="15">
        <v>5</v>
      </c>
      <c r="AC61" s="15">
        <v>20</v>
      </c>
      <c r="AD61" s="15">
        <v>16.670000000000002</v>
      </c>
    </row>
    <row r="62" spans="1:30" x14ac:dyDescent="0.3">
      <c r="A62" s="9">
        <v>54</v>
      </c>
      <c r="B62" s="25" t="s">
        <v>41</v>
      </c>
      <c r="C62" s="40">
        <v>120</v>
      </c>
      <c r="D62" s="14" t="s">
        <v>24</v>
      </c>
      <c r="E62" s="15"/>
      <c r="F62" s="15"/>
      <c r="G62" s="15">
        <v>1</v>
      </c>
      <c r="H62" s="15">
        <v>0.83</v>
      </c>
      <c r="I62" s="15"/>
      <c r="J62" s="15"/>
      <c r="K62" s="15"/>
      <c r="L62" s="15"/>
      <c r="M62" s="15"/>
      <c r="N62" s="15"/>
      <c r="O62" s="15">
        <v>1</v>
      </c>
      <c r="P62" s="15">
        <v>0.83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x14ac:dyDescent="0.3">
      <c r="A63" s="26" t="s">
        <v>2</v>
      </c>
      <c r="B63" s="26" t="s">
        <v>3</v>
      </c>
      <c r="C63" s="26" t="s">
        <v>4</v>
      </c>
      <c r="D63" s="26" t="s">
        <v>5</v>
      </c>
      <c r="E63" s="27" t="s">
        <v>6</v>
      </c>
      <c r="F63" s="27"/>
      <c r="G63" s="27" t="s">
        <v>7</v>
      </c>
      <c r="H63" s="27"/>
      <c r="I63" s="20" t="s">
        <v>8</v>
      </c>
      <c r="J63" s="20"/>
      <c r="K63" s="27" t="s">
        <v>9</v>
      </c>
      <c r="L63" s="27"/>
      <c r="M63" s="27" t="s">
        <v>10</v>
      </c>
      <c r="N63" s="27"/>
      <c r="O63" s="27" t="s">
        <v>11</v>
      </c>
      <c r="P63" s="27"/>
      <c r="Q63" s="27" t="s">
        <v>51</v>
      </c>
      <c r="R63" s="27"/>
      <c r="S63" s="27" t="s">
        <v>52</v>
      </c>
      <c r="T63" s="27"/>
      <c r="U63" s="27" t="s">
        <v>49</v>
      </c>
      <c r="V63" s="27"/>
      <c r="W63" s="27" t="s">
        <v>50</v>
      </c>
      <c r="X63" s="27"/>
      <c r="Y63" s="21" t="s">
        <v>16</v>
      </c>
      <c r="Z63" s="22"/>
      <c r="AA63" s="27" t="s">
        <v>17</v>
      </c>
      <c r="AB63" s="27"/>
      <c r="AC63" s="27" t="s">
        <v>18</v>
      </c>
      <c r="AD63" s="27"/>
    </row>
    <row r="64" spans="1:30" x14ac:dyDescent="0.3">
      <c r="A64" s="28"/>
      <c r="B64" s="28"/>
      <c r="C64" s="28"/>
      <c r="D64" s="28"/>
      <c r="E64" s="29" t="s">
        <v>19</v>
      </c>
      <c r="F64" s="29" t="s">
        <v>20</v>
      </c>
      <c r="G64" s="29" t="s">
        <v>19</v>
      </c>
      <c r="H64" s="29" t="s">
        <v>20</v>
      </c>
      <c r="I64" s="29" t="s">
        <v>19</v>
      </c>
      <c r="J64" s="29" t="s">
        <v>20</v>
      </c>
      <c r="K64" s="29" t="s">
        <v>19</v>
      </c>
      <c r="L64" s="29" t="s">
        <v>20</v>
      </c>
      <c r="M64" s="29" t="s">
        <v>19</v>
      </c>
      <c r="N64" s="29" t="s">
        <v>20</v>
      </c>
      <c r="O64" s="29" t="s">
        <v>19</v>
      </c>
      <c r="P64" s="29" t="s">
        <v>20</v>
      </c>
      <c r="Q64" s="29" t="s">
        <v>19</v>
      </c>
      <c r="R64" s="29" t="s">
        <v>20</v>
      </c>
      <c r="S64" s="29" t="s">
        <v>19</v>
      </c>
      <c r="T64" s="29" t="s">
        <v>20</v>
      </c>
      <c r="U64" s="29" t="s">
        <v>19</v>
      </c>
      <c r="V64" s="29" t="s">
        <v>20</v>
      </c>
      <c r="W64" s="29" t="s">
        <v>19</v>
      </c>
      <c r="X64" s="29" t="s">
        <v>20</v>
      </c>
      <c r="Y64" s="12" t="s">
        <v>19</v>
      </c>
      <c r="Z64" s="12" t="s">
        <v>20</v>
      </c>
      <c r="AA64" s="29" t="s">
        <v>19</v>
      </c>
      <c r="AB64" s="29" t="s">
        <v>20</v>
      </c>
      <c r="AC64" s="29" t="s">
        <v>19</v>
      </c>
      <c r="AD64" s="29" t="s">
        <v>20</v>
      </c>
    </row>
    <row r="65" spans="1:30" x14ac:dyDescent="0.3">
      <c r="A65" s="30">
        <v>1</v>
      </c>
      <c r="B65" s="31" t="s">
        <v>44</v>
      </c>
      <c r="C65" s="41">
        <v>30</v>
      </c>
      <c r="D65" s="32" t="s">
        <v>22</v>
      </c>
      <c r="E65" s="33">
        <v>19</v>
      </c>
      <c r="F65" s="33">
        <v>63.33</v>
      </c>
      <c r="G65" s="33">
        <v>14</v>
      </c>
      <c r="H65" s="33">
        <v>46.67</v>
      </c>
      <c r="I65" s="11"/>
      <c r="J65" s="11"/>
      <c r="K65" s="33">
        <v>17</v>
      </c>
      <c r="L65" s="33">
        <v>56.67</v>
      </c>
      <c r="M65" s="33">
        <v>19</v>
      </c>
      <c r="N65" s="33">
        <v>63.33</v>
      </c>
      <c r="O65" s="33">
        <v>18</v>
      </c>
      <c r="P65" s="33">
        <v>60</v>
      </c>
      <c r="Q65" s="33">
        <v>14</v>
      </c>
      <c r="R65" s="33">
        <v>46.67</v>
      </c>
      <c r="S65" s="33">
        <v>28</v>
      </c>
      <c r="T65" s="32">
        <v>93.33</v>
      </c>
      <c r="U65" s="33">
        <v>14</v>
      </c>
      <c r="V65" s="33">
        <v>46.67</v>
      </c>
      <c r="W65" s="33">
        <v>12</v>
      </c>
      <c r="X65" s="33">
        <v>40</v>
      </c>
      <c r="Y65" s="11"/>
      <c r="Z65" s="11"/>
      <c r="AA65" s="33">
        <v>15</v>
      </c>
      <c r="AB65" s="33">
        <v>50</v>
      </c>
      <c r="AC65" s="33">
        <v>24</v>
      </c>
      <c r="AD65" s="33">
        <v>80</v>
      </c>
    </row>
    <row r="66" spans="1:30" x14ac:dyDescent="0.3">
      <c r="A66" s="30">
        <v>2</v>
      </c>
      <c r="B66" s="31" t="s">
        <v>44</v>
      </c>
      <c r="C66" s="41">
        <v>30</v>
      </c>
      <c r="D66" s="32" t="s">
        <v>23</v>
      </c>
      <c r="E66" s="33">
        <v>11</v>
      </c>
      <c r="F66" s="33">
        <v>36.67</v>
      </c>
      <c r="G66" s="33">
        <v>16</v>
      </c>
      <c r="H66" s="33">
        <v>53.33</v>
      </c>
      <c r="I66" s="11"/>
      <c r="J66" s="11"/>
      <c r="K66" s="33">
        <v>13</v>
      </c>
      <c r="L66" s="33">
        <v>43.33</v>
      </c>
      <c r="M66" s="33">
        <v>11</v>
      </c>
      <c r="N66" s="33">
        <v>36.67</v>
      </c>
      <c r="O66" s="33">
        <v>12</v>
      </c>
      <c r="P66" s="33">
        <v>40</v>
      </c>
      <c r="Q66" s="33">
        <v>16</v>
      </c>
      <c r="R66" s="33">
        <v>53.33</v>
      </c>
      <c r="S66" s="33">
        <v>2</v>
      </c>
      <c r="T66" s="32">
        <v>6.67</v>
      </c>
      <c r="U66" s="33">
        <v>16</v>
      </c>
      <c r="V66" s="33">
        <v>53.33</v>
      </c>
      <c r="W66" s="33">
        <v>18</v>
      </c>
      <c r="X66" s="33">
        <v>60</v>
      </c>
      <c r="Y66" s="11"/>
      <c r="Z66" s="11"/>
      <c r="AA66" s="33">
        <v>15</v>
      </c>
      <c r="AB66" s="33">
        <v>50</v>
      </c>
      <c r="AC66" s="33">
        <v>6</v>
      </c>
      <c r="AD66" s="33">
        <v>20</v>
      </c>
    </row>
    <row r="67" spans="1:30" x14ac:dyDescent="0.3">
      <c r="A67" s="30">
        <v>3</v>
      </c>
      <c r="B67" s="31" t="s">
        <v>44</v>
      </c>
      <c r="C67" s="41">
        <v>30</v>
      </c>
      <c r="D67" s="32" t="s">
        <v>24</v>
      </c>
      <c r="E67" s="33"/>
      <c r="F67" s="33"/>
      <c r="G67" s="33"/>
      <c r="H67" s="33"/>
      <c r="I67" s="11"/>
      <c r="J67" s="11"/>
      <c r="K67" s="33"/>
      <c r="L67" s="33"/>
      <c r="M67" s="33"/>
      <c r="N67" s="33"/>
      <c r="O67" s="33"/>
      <c r="P67" s="33"/>
      <c r="Q67" s="33"/>
      <c r="R67" s="33"/>
      <c r="S67" s="33"/>
      <c r="T67" s="32"/>
      <c r="U67" s="33"/>
      <c r="V67" s="33"/>
      <c r="W67" s="33"/>
      <c r="X67" s="33"/>
      <c r="Y67" s="11"/>
      <c r="Z67" s="11"/>
      <c r="AA67" s="33"/>
      <c r="AB67" s="33"/>
      <c r="AC67" s="33"/>
      <c r="AD67" s="33"/>
    </row>
    <row r="68" spans="1:30" x14ac:dyDescent="0.3">
      <c r="A68" s="30">
        <v>4</v>
      </c>
      <c r="B68" s="31" t="s">
        <v>45</v>
      </c>
      <c r="C68" s="41">
        <v>30</v>
      </c>
      <c r="D68" s="34" t="s">
        <v>22</v>
      </c>
      <c r="E68" s="33">
        <v>20</v>
      </c>
      <c r="F68" s="33">
        <v>66.67</v>
      </c>
      <c r="G68" s="33">
        <v>20</v>
      </c>
      <c r="H68" s="33">
        <v>66.67</v>
      </c>
      <c r="I68" s="11"/>
      <c r="J68" s="11"/>
      <c r="K68" s="33">
        <v>20</v>
      </c>
      <c r="L68" s="33">
        <v>66.67</v>
      </c>
      <c r="M68" s="33">
        <v>20</v>
      </c>
      <c r="N68" s="33">
        <v>66.67</v>
      </c>
      <c r="O68" s="33">
        <v>18</v>
      </c>
      <c r="P68" s="33">
        <v>60</v>
      </c>
      <c r="Q68" s="33">
        <v>15</v>
      </c>
      <c r="R68" s="33">
        <v>50</v>
      </c>
      <c r="S68" s="33">
        <v>27</v>
      </c>
      <c r="T68" s="32">
        <v>90</v>
      </c>
      <c r="U68" s="33">
        <v>16</v>
      </c>
      <c r="V68" s="33">
        <v>53.33</v>
      </c>
      <c r="W68" s="33">
        <v>14</v>
      </c>
      <c r="X68" s="33">
        <v>46.67</v>
      </c>
      <c r="Y68" s="11"/>
      <c r="Z68" s="11"/>
      <c r="AA68" s="33">
        <v>17</v>
      </c>
      <c r="AB68" s="33">
        <v>56.67</v>
      </c>
      <c r="AC68" s="33">
        <v>15</v>
      </c>
      <c r="AD68" s="33">
        <v>50</v>
      </c>
    </row>
    <row r="69" spans="1:30" x14ac:dyDescent="0.3">
      <c r="A69" s="30">
        <v>5</v>
      </c>
      <c r="B69" s="31" t="s">
        <v>45</v>
      </c>
      <c r="C69" s="42">
        <v>30</v>
      </c>
      <c r="D69" s="32" t="s">
        <v>23</v>
      </c>
      <c r="E69" s="33">
        <v>10</v>
      </c>
      <c r="F69" s="33">
        <v>33.33</v>
      </c>
      <c r="G69" s="33">
        <v>10</v>
      </c>
      <c r="H69" s="33">
        <v>33.33</v>
      </c>
      <c r="I69" s="11"/>
      <c r="J69" s="11"/>
      <c r="K69" s="33">
        <v>10</v>
      </c>
      <c r="L69" s="33">
        <v>33.33</v>
      </c>
      <c r="M69" s="33">
        <v>10</v>
      </c>
      <c r="N69" s="33">
        <v>33.33</v>
      </c>
      <c r="O69" s="33">
        <v>12</v>
      </c>
      <c r="P69" s="33">
        <v>40</v>
      </c>
      <c r="Q69" s="33">
        <v>15</v>
      </c>
      <c r="R69" s="33">
        <v>50</v>
      </c>
      <c r="S69" s="33">
        <v>3</v>
      </c>
      <c r="T69" s="32">
        <v>10</v>
      </c>
      <c r="U69" s="33">
        <v>14</v>
      </c>
      <c r="V69" s="33">
        <v>46.67</v>
      </c>
      <c r="W69" s="33">
        <v>16</v>
      </c>
      <c r="X69" s="33">
        <v>53.33</v>
      </c>
      <c r="Y69" s="11"/>
      <c r="Z69" s="11"/>
      <c r="AA69" s="33">
        <v>13</v>
      </c>
      <c r="AB69" s="33">
        <v>43.33</v>
      </c>
      <c r="AC69" s="33">
        <v>15</v>
      </c>
      <c r="AD69" s="33">
        <v>50</v>
      </c>
    </row>
    <row r="70" spans="1:30" x14ac:dyDescent="0.3">
      <c r="A70" s="30">
        <v>6</v>
      </c>
      <c r="B70" s="31" t="s">
        <v>45</v>
      </c>
      <c r="C70" s="42">
        <v>30</v>
      </c>
      <c r="D70" s="32" t="s">
        <v>24</v>
      </c>
      <c r="E70" s="33"/>
      <c r="F70" s="33"/>
      <c r="G70" s="33"/>
      <c r="H70" s="33"/>
      <c r="I70" s="11"/>
      <c r="J70" s="11"/>
      <c r="K70" s="33"/>
      <c r="L70" s="33"/>
      <c r="M70" s="33"/>
      <c r="N70" s="33"/>
      <c r="O70" s="33"/>
      <c r="P70" s="33"/>
      <c r="Q70" s="33"/>
      <c r="R70" s="33"/>
      <c r="S70" s="33"/>
      <c r="T70" s="32"/>
      <c r="U70" s="33"/>
      <c r="V70" s="33"/>
      <c r="W70" s="33"/>
      <c r="X70" s="33"/>
      <c r="Y70" s="11"/>
      <c r="Z70" s="11"/>
      <c r="AA70" s="33"/>
      <c r="AB70" s="33"/>
      <c r="AC70" s="33"/>
      <c r="AD70" s="33"/>
    </row>
    <row r="71" spans="1:30" x14ac:dyDescent="0.3">
      <c r="A71" s="30">
        <v>7</v>
      </c>
      <c r="B71" s="31" t="s">
        <v>46</v>
      </c>
      <c r="C71" s="41" t="s">
        <v>55</v>
      </c>
      <c r="D71" s="32" t="s">
        <v>22</v>
      </c>
      <c r="E71" s="33">
        <v>21</v>
      </c>
      <c r="F71" s="33">
        <v>72.41</v>
      </c>
      <c r="G71" s="33">
        <v>21</v>
      </c>
      <c r="H71" s="33">
        <v>72.41</v>
      </c>
      <c r="I71" s="11"/>
      <c r="J71" s="11"/>
      <c r="K71" s="33">
        <v>17</v>
      </c>
      <c r="L71" s="33">
        <v>58.62</v>
      </c>
      <c r="M71" s="33">
        <v>15</v>
      </c>
      <c r="N71" s="33">
        <v>51.72</v>
      </c>
      <c r="O71" s="33">
        <v>25</v>
      </c>
      <c r="P71" s="33">
        <v>86.21</v>
      </c>
      <c r="Q71" s="33">
        <v>19</v>
      </c>
      <c r="R71" s="33">
        <v>65.52</v>
      </c>
      <c r="S71" s="33">
        <v>25</v>
      </c>
      <c r="T71" s="32">
        <v>86.21</v>
      </c>
      <c r="U71" s="33">
        <v>15</v>
      </c>
      <c r="V71" s="33">
        <v>51.72</v>
      </c>
      <c r="W71" s="33">
        <v>14</v>
      </c>
      <c r="X71" s="33">
        <v>48.28</v>
      </c>
      <c r="Y71" s="11"/>
      <c r="Z71" s="11"/>
      <c r="AA71" s="33">
        <v>15</v>
      </c>
      <c r="AB71" s="33">
        <v>51.72</v>
      </c>
      <c r="AC71" s="33">
        <v>23</v>
      </c>
      <c r="AD71" s="33">
        <v>79.31</v>
      </c>
    </row>
    <row r="72" spans="1:30" x14ac:dyDescent="0.3">
      <c r="A72" s="30">
        <v>8</v>
      </c>
      <c r="B72" s="31" t="s">
        <v>46</v>
      </c>
      <c r="C72" s="42">
        <v>30</v>
      </c>
      <c r="D72" s="32" t="s">
        <v>23</v>
      </c>
      <c r="E72" s="33">
        <v>8</v>
      </c>
      <c r="F72" s="33">
        <v>27.59</v>
      </c>
      <c r="G72" s="33">
        <v>8</v>
      </c>
      <c r="H72" s="33">
        <v>27.59</v>
      </c>
      <c r="I72" s="11"/>
      <c r="J72" s="11"/>
      <c r="K72" s="33">
        <v>12</v>
      </c>
      <c r="L72" s="33">
        <v>41.38</v>
      </c>
      <c r="M72" s="33">
        <v>14</v>
      </c>
      <c r="N72" s="33">
        <v>48.28</v>
      </c>
      <c r="O72" s="33">
        <v>4</v>
      </c>
      <c r="P72" s="33">
        <v>13.79</v>
      </c>
      <c r="Q72" s="33">
        <v>10</v>
      </c>
      <c r="R72" s="33">
        <v>34.479999999999997</v>
      </c>
      <c r="S72" s="33">
        <v>4</v>
      </c>
      <c r="T72" s="32">
        <v>13.79</v>
      </c>
      <c r="U72" s="33">
        <v>14</v>
      </c>
      <c r="V72" s="33">
        <v>48.28</v>
      </c>
      <c r="W72" s="33">
        <v>15</v>
      </c>
      <c r="X72" s="33">
        <v>51.72</v>
      </c>
      <c r="Y72" s="11"/>
      <c r="Z72" s="11"/>
      <c r="AA72" s="33">
        <v>14</v>
      </c>
      <c r="AB72" s="33">
        <v>48.28</v>
      </c>
      <c r="AC72" s="33">
        <v>6</v>
      </c>
      <c r="AD72" s="33">
        <v>20.69</v>
      </c>
    </row>
    <row r="73" spans="1:30" x14ac:dyDescent="0.3">
      <c r="A73" s="30">
        <v>9</v>
      </c>
      <c r="B73" s="31" t="s">
        <v>46</v>
      </c>
      <c r="C73" s="42">
        <v>30</v>
      </c>
      <c r="D73" s="32" t="s">
        <v>24</v>
      </c>
      <c r="E73" s="33"/>
      <c r="F73" s="33"/>
      <c r="G73" s="33"/>
      <c r="H73" s="33"/>
      <c r="I73" s="11"/>
      <c r="J73" s="11"/>
      <c r="K73" s="33"/>
      <c r="L73" s="33"/>
      <c r="M73" s="33"/>
      <c r="N73" s="33"/>
      <c r="O73" s="33"/>
      <c r="P73" s="33"/>
      <c r="Q73" s="33"/>
      <c r="R73" s="33"/>
      <c r="S73" s="33"/>
      <c r="T73" s="32"/>
      <c r="U73" s="33"/>
      <c r="V73" s="33"/>
      <c r="W73" s="33"/>
      <c r="X73" s="33"/>
      <c r="Y73" s="11"/>
      <c r="Z73" s="11"/>
      <c r="AA73" s="33"/>
      <c r="AB73" s="33"/>
      <c r="AC73" s="33"/>
      <c r="AD73" s="33"/>
    </row>
    <row r="74" spans="1:30" x14ac:dyDescent="0.3">
      <c r="A74" s="30">
        <v>10</v>
      </c>
      <c r="B74" s="31" t="s">
        <v>47</v>
      </c>
      <c r="C74" s="41">
        <v>30</v>
      </c>
      <c r="D74" s="32" t="s">
        <v>22</v>
      </c>
      <c r="E74" s="33">
        <v>15</v>
      </c>
      <c r="F74" s="33">
        <v>50</v>
      </c>
      <c r="G74" s="33">
        <v>20</v>
      </c>
      <c r="H74" s="33">
        <v>66.67</v>
      </c>
      <c r="I74" s="11"/>
      <c r="J74" s="11"/>
      <c r="K74" s="33">
        <v>18</v>
      </c>
      <c r="L74" s="33">
        <v>60</v>
      </c>
      <c r="M74" s="33">
        <v>19</v>
      </c>
      <c r="N74" s="33">
        <v>63.33</v>
      </c>
      <c r="O74" s="33">
        <v>20</v>
      </c>
      <c r="P74" s="33">
        <v>66.67</v>
      </c>
      <c r="Q74" s="33">
        <v>15</v>
      </c>
      <c r="R74" s="33">
        <v>50</v>
      </c>
      <c r="S74" s="33">
        <v>25</v>
      </c>
      <c r="T74" s="32">
        <v>83.33</v>
      </c>
      <c r="U74" s="33">
        <v>16</v>
      </c>
      <c r="V74" s="33">
        <v>53.33</v>
      </c>
      <c r="W74" s="33">
        <v>15</v>
      </c>
      <c r="X74" s="33">
        <v>50</v>
      </c>
      <c r="Y74" s="11"/>
      <c r="Z74" s="11"/>
      <c r="AA74" s="33">
        <v>17</v>
      </c>
      <c r="AB74" s="33">
        <v>56.67</v>
      </c>
      <c r="AC74" s="33">
        <v>20</v>
      </c>
      <c r="AD74" s="33">
        <v>66.67</v>
      </c>
    </row>
    <row r="75" spans="1:30" x14ac:dyDescent="0.3">
      <c r="A75" s="30">
        <v>11</v>
      </c>
      <c r="B75" s="31" t="s">
        <v>47</v>
      </c>
      <c r="C75" s="42">
        <v>30</v>
      </c>
      <c r="D75" s="32" t="s">
        <v>23</v>
      </c>
      <c r="E75" s="33">
        <v>15</v>
      </c>
      <c r="F75" s="33">
        <v>50</v>
      </c>
      <c r="G75" s="33">
        <v>10</v>
      </c>
      <c r="H75" s="33">
        <v>33.33</v>
      </c>
      <c r="I75" s="11"/>
      <c r="J75" s="11"/>
      <c r="K75" s="33">
        <v>12</v>
      </c>
      <c r="L75" s="33">
        <v>40</v>
      </c>
      <c r="M75" s="33">
        <v>11</v>
      </c>
      <c r="N75" s="33">
        <v>36.67</v>
      </c>
      <c r="O75" s="33">
        <v>10</v>
      </c>
      <c r="P75" s="33">
        <v>33.33</v>
      </c>
      <c r="Q75" s="33">
        <v>15</v>
      </c>
      <c r="R75" s="33">
        <v>50</v>
      </c>
      <c r="S75" s="33">
        <v>5</v>
      </c>
      <c r="T75" s="32">
        <v>16.670000000000002</v>
      </c>
      <c r="U75" s="33">
        <v>14</v>
      </c>
      <c r="V75" s="33">
        <v>46.67</v>
      </c>
      <c r="W75" s="33">
        <v>15</v>
      </c>
      <c r="X75" s="33">
        <v>50</v>
      </c>
      <c r="Y75" s="11"/>
      <c r="Z75" s="11"/>
      <c r="AA75" s="33">
        <v>13</v>
      </c>
      <c r="AB75" s="33">
        <v>43.33</v>
      </c>
      <c r="AC75" s="33">
        <v>10</v>
      </c>
      <c r="AD75" s="33">
        <v>33.33</v>
      </c>
    </row>
    <row r="76" spans="1:30" x14ac:dyDescent="0.3">
      <c r="A76" s="30">
        <v>12</v>
      </c>
      <c r="B76" s="31" t="s">
        <v>47</v>
      </c>
      <c r="C76" s="42">
        <v>30</v>
      </c>
      <c r="D76" s="32" t="s">
        <v>24</v>
      </c>
      <c r="E76" s="33"/>
      <c r="F76" s="33"/>
      <c r="G76" s="33"/>
      <c r="H76" s="33"/>
      <c r="I76" s="11"/>
      <c r="J76" s="11"/>
      <c r="K76" s="33"/>
      <c r="L76" s="33"/>
      <c r="M76" s="33"/>
      <c r="N76" s="33"/>
      <c r="O76" s="33"/>
      <c r="P76" s="33"/>
      <c r="Q76" s="33"/>
      <c r="R76" s="33"/>
      <c r="S76" s="33"/>
      <c r="T76" s="32"/>
      <c r="U76" s="33"/>
      <c r="V76" s="33"/>
      <c r="W76" s="33"/>
      <c r="X76" s="33"/>
      <c r="Y76" s="11"/>
      <c r="Z76" s="11"/>
      <c r="AA76" s="33"/>
      <c r="AB76" s="33"/>
      <c r="AC76" s="33"/>
      <c r="AD76" s="33"/>
    </row>
    <row r="77" spans="1:30" x14ac:dyDescent="0.3">
      <c r="A77" s="35">
        <v>13</v>
      </c>
      <c r="B77" s="36" t="s">
        <v>48</v>
      </c>
      <c r="C77" s="43">
        <v>120</v>
      </c>
      <c r="D77" s="44" t="s">
        <v>22</v>
      </c>
      <c r="E77" s="45">
        <v>75</v>
      </c>
      <c r="F77" s="45">
        <v>63.03</v>
      </c>
      <c r="G77" s="45">
        <v>75</v>
      </c>
      <c r="H77" s="45">
        <v>63.03</v>
      </c>
      <c r="I77" s="46"/>
      <c r="J77" s="46"/>
      <c r="K77" s="45">
        <v>72</v>
      </c>
      <c r="L77" s="45">
        <v>60.5</v>
      </c>
      <c r="M77" s="45">
        <v>73</v>
      </c>
      <c r="N77" s="45">
        <v>61.34</v>
      </c>
      <c r="O77" s="45">
        <v>81</v>
      </c>
      <c r="P77" s="45">
        <v>68.069999999999993</v>
      </c>
      <c r="Q77" s="45">
        <v>63</v>
      </c>
      <c r="R77" s="45">
        <v>52.94</v>
      </c>
      <c r="S77" s="45">
        <v>105</v>
      </c>
      <c r="T77" s="44">
        <v>88.24</v>
      </c>
      <c r="U77" s="45">
        <v>61</v>
      </c>
      <c r="V77" s="45">
        <v>51.26</v>
      </c>
      <c r="W77" s="45">
        <v>55</v>
      </c>
      <c r="X77" s="45">
        <v>46.22</v>
      </c>
      <c r="Y77" s="46"/>
      <c r="Z77" s="46"/>
      <c r="AA77" s="45">
        <v>64</v>
      </c>
      <c r="AB77" s="45">
        <v>53.78</v>
      </c>
      <c r="AC77" s="45">
        <v>82</v>
      </c>
      <c r="AD77" s="45">
        <v>68.91</v>
      </c>
    </row>
    <row r="78" spans="1:30" x14ac:dyDescent="0.3">
      <c r="A78" s="35">
        <v>14</v>
      </c>
      <c r="B78" s="36" t="s">
        <v>48</v>
      </c>
      <c r="C78" s="47">
        <v>120</v>
      </c>
      <c r="D78" s="44" t="s">
        <v>23</v>
      </c>
      <c r="E78" s="45">
        <v>44</v>
      </c>
      <c r="F78" s="45">
        <v>36.97</v>
      </c>
      <c r="G78" s="45">
        <v>44</v>
      </c>
      <c r="H78" s="45">
        <v>36.97</v>
      </c>
      <c r="I78" s="46"/>
      <c r="J78" s="46"/>
      <c r="K78" s="45">
        <v>47</v>
      </c>
      <c r="L78" s="45">
        <v>39.5</v>
      </c>
      <c r="M78" s="45">
        <v>46</v>
      </c>
      <c r="N78" s="45">
        <v>38.659999999999997</v>
      </c>
      <c r="O78" s="45">
        <v>38</v>
      </c>
      <c r="P78" s="45">
        <v>31.93</v>
      </c>
      <c r="Q78" s="45">
        <v>56</v>
      </c>
      <c r="R78" s="45">
        <v>47.06</v>
      </c>
      <c r="S78" s="45">
        <v>14</v>
      </c>
      <c r="T78" s="44">
        <v>11.76</v>
      </c>
      <c r="U78" s="45">
        <v>58</v>
      </c>
      <c r="V78" s="45">
        <v>48.74</v>
      </c>
      <c r="W78" s="45">
        <v>64</v>
      </c>
      <c r="X78" s="45">
        <v>53.78</v>
      </c>
      <c r="Y78" s="46"/>
      <c r="Z78" s="46"/>
      <c r="AA78" s="45">
        <v>55</v>
      </c>
      <c r="AB78" s="45">
        <v>46.22</v>
      </c>
      <c r="AC78" s="45">
        <v>37</v>
      </c>
      <c r="AD78" s="45">
        <v>31.09</v>
      </c>
    </row>
    <row r="79" spans="1:30" x14ac:dyDescent="0.3">
      <c r="A79" s="35">
        <v>15</v>
      </c>
      <c r="B79" s="36" t="s">
        <v>48</v>
      </c>
      <c r="C79" s="47">
        <v>120</v>
      </c>
      <c r="D79" s="44" t="s">
        <v>24</v>
      </c>
      <c r="E79" s="45"/>
      <c r="F79" s="45"/>
      <c r="G79" s="45"/>
      <c r="H79" s="45"/>
      <c r="I79" s="46"/>
      <c r="J79" s="46"/>
      <c r="K79" s="45"/>
      <c r="L79" s="45"/>
      <c r="M79" s="45"/>
      <c r="N79" s="45"/>
      <c r="O79" s="45"/>
      <c r="P79" s="45"/>
      <c r="Q79" s="45"/>
      <c r="R79" s="45"/>
      <c r="S79" s="45"/>
      <c r="T79" s="44"/>
      <c r="U79" s="45"/>
      <c r="V79" s="45"/>
      <c r="W79" s="45"/>
      <c r="X79" s="45"/>
      <c r="Y79" s="46"/>
      <c r="Z79" s="46"/>
      <c r="AA79" s="45"/>
      <c r="AB79" s="45"/>
      <c r="AC79" s="45"/>
      <c r="AD79" s="45"/>
    </row>
    <row r="80" spans="1:30" x14ac:dyDescent="0.3">
      <c r="A80" s="35">
        <v>16</v>
      </c>
      <c r="B80" s="36" t="s">
        <v>53</v>
      </c>
      <c r="C80" s="48">
        <f>C77+C60+C45+C33+C21</f>
        <v>572</v>
      </c>
      <c r="D80" s="49" t="s">
        <v>22</v>
      </c>
      <c r="E80" s="50">
        <f>E77+E60+E45+E33+E21</f>
        <v>481</v>
      </c>
      <c r="F80" s="50"/>
      <c r="G80" s="50">
        <f>G77+G60+G45+G33+G21</f>
        <v>476</v>
      </c>
      <c r="H80" s="50"/>
      <c r="I80" s="51">
        <f>I45+I33+I21</f>
        <v>270</v>
      </c>
      <c r="J80" s="51"/>
      <c r="K80" s="50">
        <f>K77+K60</f>
        <v>182</v>
      </c>
      <c r="L80" s="50"/>
      <c r="M80" s="50">
        <f>M77+M60</f>
        <v>180</v>
      </c>
      <c r="N80" s="50"/>
      <c r="O80" s="50">
        <f>O77+O60+O45+O33+O21</f>
        <v>453</v>
      </c>
      <c r="P80" s="50"/>
      <c r="Q80" s="50">
        <f>Q77+Q60+Q45</f>
        <v>269</v>
      </c>
      <c r="R80" s="50"/>
      <c r="S80" s="50">
        <f>S77+S60+S45+S33+S21</f>
        <v>475</v>
      </c>
      <c r="T80" s="49"/>
      <c r="U80" s="50">
        <f>U77+U60+U45+U33+U21</f>
        <v>423</v>
      </c>
      <c r="V80" s="50"/>
      <c r="W80" s="50">
        <f>W60+W45+W33+W21</f>
        <v>350</v>
      </c>
      <c r="X80" s="50"/>
      <c r="Y80" s="53">
        <f>Y60+Y45+Y33+Y21</f>
        <v>370</v>
      </c>
      <c r="Z80" s="53"/>
      <c r="AA80" s="50">
        <f>AA77+AA60+AA45+AA33</f>
        <v>276</v>
      </c>
      <c r="AB80" s="50"/>
      <c r="AC80" s="50">
        <f>AC77+AC60+AC45+AC33+AC21</f>
        <v>467</v>
      </c>
      <c r="AD80" s="50"/>
    </row>
    <row r="81" spans="1:30" x14ac:dyDescent="0.3">
      <c r="A81" s="35">
        <v>17</v>
      </c>
      <c r="B81" s="36" t="s">
        <v>48</v>
      </c>
      <c r="C81" s="52"/>
      <c r="D81" s="49" t="s">
        <v>23</v>
      </c>
      <c r="E81" s="50">
        <f>E78+E61+E46+E34+E22</f>
        <v>83</v>
      </c>
      <c r="F81" s="50"/>
      <c r="G81" s="50">
        <f>G78+G61+G46+G34+G22</f>
        <v>89</v>
      </c>
      <c r="H81" s="50"/>
      <c r="I81" s="51">
        <f>I46+I34+I22</f>
        <v>61</v>
      </c>
      <c r="J81" s="51"/>
      <c r="K81" s="50">
        <f>K78+K61</f>
        <v>57</v>
      </c>
      <c r="L81" s="50"/>
      <c r="M81" s="50">
        <f>M78+M61</f>
        <v>59</v>
      </c>
      <c r="N81" s="50"/>
      <c r="O81" s="50">
        <f>O78+O61+O46+O34+O22</f>
        <v>115</v>
      </c>
      <c r="P81" s="50"/>
      <c r="Q81" s="50">
        <f>Q78+Q61+Q46</f>
        <v>80</v>
      </c>
      <c r="R81" s="50"/>
      <c r="S81" s="50">
        <f>S78+S61+S46+S34+S22</f>
        <v>95</v>
      </c>
      <c r="T81" s="49"/>
      <c r="U81" s="50">
        <f>U78+U61+U46+U34+U22</f>
        <v>147</v>
      </c>
      <c r="V81" s="50"/>
      <c r="W81" s="50">
        <f>W78+W61+W46+W34+W22</f>
        <v>165</v>
      </c>
      <c r="X81" s="50"/>
      <c r="Y81" s="53">
        <v>0</v>
      </c>
      <c r="Z81" s="53"/>
      <c r="AA81" s="50">
        <f>AA78+AA61+AA46</f>
        <v>73</v>
      </c>
      <c r="AB81" s="50"/>
      <c r="AC81" s="50">
        <f>AC78+AC61+AC46+AC34+AC22</f>
        <v>103</v>
      </c>
      <c r="AD81" s="50"/>
    </row>
    <row r="82" spans="1:30" x14ac:dyDescent="0.3">
      <c r="A82" s="35">
        <v>18</v>
      </c>
      <c r="B82" s="36" t="s">
        <v>48</v>
      </c>
      <c r="C82" s="52"/>
      <c r="D82" s="49" t="s">
        <v>24</v>
      </c>
      <c r="E82" s="50">
        <f>E79+E47+E35+E23</f>
        <v>6</v>
      </c>
      <c r="F82" s="50"/>
      <c r="G82" s="50">
        <f>G79+G47+G35+G23</f>
        <v>4</v>
      </c>
      <c r="H82" s="50"/>
      <c r="I82" s="51">
        <f>I47+I35+I23</f>
        <v>0</v>
      </c>
      <c r="J82" s="51"/>
      <c r="K82" s="50">
        <f>K79+K62</f>
        <v>0</v>
      </c>
      <c r="L82" s="50"/>
      <c r="M82" s="50">
        <f>M79+M62</f>
        <v>0</v>
      </c>
      <c r="N82" s="50"/>
      <c r="O82" s="50">
        <f>O79+O62+O47+O35+O23</f>
        <v>2</v>
      </c>
      <c r="P82" s="50"/>
      <c r="Q82" s="50">
        <f>Q79+Q62+Q47</f>
        <v>0</v>
      </c>
      <c r="R82" s="50"/>
      <c r="S82" s="50">
        <f>S79+S62+S47+S35+S23</f>
        <v>0</v>
      </c>
      <c r="T82" s="49"/>
      <c r="U82" s="50">
        <v>0</v>
      </c>
      <c r="V82" s="50"/>
      <c r="W82" s="50">
        <v>0</v>
      </c>
      <c r="X82" s="50"/>
      <c r="Y82" s="53"/>
      <c r="Z82" s="53"/>
      <c r="AA82" s="50">
        <v>0</v>
      </c>
      <c r="AB82" s="50"/>
      <c r="AC82" s="50">
        <v>0</v>
      </c>
      <c r="AD82" s="50"/>
    </row>
  </sheetData>
  <mergeCells count="86">
    <mergeCell ref="AC63:AD63"/>
    <mergeCell ref="Y63:Z63"/>
    <mergeCell ref="B80:B82"/>
    <mergeCell ref="C80:C82"/>
    <mergeCell ref="U63:V63"/>
    <mergeCell ref="W63:X63"/>
    <mergeCell ref="Q63:R63"/>
    <mergeCell ref="S63:T63"/>
    <mergeCell ref="AA63:AB63"/>
    <mergeCell ref="B77:B79"/>
    <mergeCell ref="C77:C79"/>
    <mergeCell ref="K63:L63"/>
    <mergeCell ref="M63:N63"/>
    <mergeCell ref="O63:P63"/>
    <mergeCell ref="B68:B70"/>
    <mergeCell ref="C68:C70"/>
    <mergeCell ref="B71:B73"/>
    <mergeCell ref="C71:C73"/>
    <mergeCell ref="B74:B76"/>
    <mergeCell ref="C74:C76"/>
    <mergeCell ref="A63:A64"/>
    <mergeCell ref="B63:B64"/>
    <mergeCell ref="E63:F63"/>
    <mergeCell ref="B65:B67"/>
    <mergeCell ref="C65:C67"/>
    <mergeCell ref="I63:J63"/>
    <mergeCell ref="C63:C64"/>
    <mergeCell ref="D63:D64"/>
    <mergeCell ref="G63:H63"/>
    <mergeCell ref="B54:B56"/>
    <mergeCell ref="C54:C56"/>
    <mergeCell ref="B57:B59"/>
    <mergeCell ref="C57:C59"/>
    <mergeCell ref="B60:B62"/>
    <mergeCell ref="C60:C62"/>
    <mergeCell ref="B45:B47"/>
    <mergeCell ref="C45:C47"/>
    <mergeCell ref="B48:B50"/>
    <mergeCell ref="C48:C50"/>
    <mergeCell ref="B51:B53"/>
    <mergeCell ref="C51:C53"/>
    <mergeCell ref="B36:B38"/>
    <mergeCell ref="C36:C38"/>
    <mergeCell ref="B39:B41"/>
    <mergeCell ref="C39:C41"/>
    <mergeCell ref="B42:B44"/>
    <mergeCell ref="C42:C44"/>
    <mergeCell ref="B27:B29"/>
    <mergeCell ref="C27:C29"/>
    <mergeCell ref="B30:B32"/>
    <mergeCell ref="C30:C32"/>
    <mergeCell ref="B33:B35"/>
    <mergeCell ref="C33:C35"/>
    <mergeCell ref="B18:B20"/>
    <mergeCell ref="C18:C20"/>
    <mergeCell ref="B21:B23"/>
    <mergeCell ref="C21:C23"/>
    <mergeCell ref="B24:B26"/>
    <mergeCell ref="C24:C26"/>
    <mergeCell ref="B9:B11"/>
    <mergeCell ref="C9:C11"/>
    <mergeCell ref="B12:B14"/>
    <mergeCell ref="C12:C14"/>
    <mergeCell ref="B15:B17"/>
    <mergeCell ref="C15:C17"/>
    <mergeCell ref="W7:X7"/>
    <mergeCell ref="Y7:Z7"/>
    <mergeCell ref="M7:N7"/>
    <mergeCell ref="A1:F1"/>
    <mergeCell ref="A2:F2"/>
    <mergeCell ref="A4:AD4"/>
    <mergeCell ref="A7:A8"/>
    <mergeCell ref="B7:B8"/>
    <mergeCell ref="C7:C8"/>
    <mergeCell ref="D7:D8"/>
    <mergeCell ref="A5:AD5"/>
    <mergeCell ref="Q7:R7"/>
    <mergeCell ref="AC7:AD7"/>
    <mergeCell ref="G7:H7"/>
    <mergeCell ref="I7:J7"/>
    <mergeCell ref="K7:L7"/>
    <mergeCell ref="O7:P7"/>
    <mergeCell ref="E7:F7"/>
    <mergeCell ref="AA7:AB7"/>
    <mergeCell ref="S7:T7"/>
    <mergeCell ref="U7:V7"/>
  </mergeCells>
  <pageMargins left="0.7" right="0.25" top="0.5" bottom="0.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ĐOÀN THỊ QUYÊN</dc:creator>
  <cp:lastModifiedBy>Dell</cp:lastModifiedBy>
  <cp:lastPrinted>2017-10-13T06:45:33Z</cp:lastPrinted>
  <dcterms:created xsi:type="dcterms:W3CDTF">2017-10-05T01:21:06Z</dcterms:created>
  <dcterms:modified xsi:type="dcterms:W3CDTF">2024-06-04T09:31:52Z</dcterms:modified>
</cp:coreProperties>
</file>