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91A9D44E-EE19-45C7-B868-9EEE3745CBF2}" xr6:coauthVersionLast="47" xr6:coauthVersionMax="47" xr10:uidLastSave="{00000000-0000-0000-0000-000000000000}"/>
  <bookViews>
    <workbookView xWindow="-110" yWindow="-110" windowWidth="19420" windowHeight="10420" xr2:uid="{13E94CD9-A5F4-4EB8-8F82-D1B1FEDFC8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2" i="1" l="1"/>
  <c r="O52" i="1" s="1"/>
  <c r="M52" i="1"/>
  <c r="P52" i="1" s="1"/>
  <c r="L52" i="1"/>
  <c r="K52" i="1"/>
  <c r="J52" i="1"/>
  <c r="I52" i="1"/>
  <c r="H52" i="1"/>
  <c r="G52" i="1"/>
  <c r="F52" i="1"/>
  <c r="E52" i="1"/>
  <c r="D52" i="1"/>
  <c r="B52" i="1"/>
  <c r="P51" i="1"/>
  <c r="O51" i="1"/>
  <c r="P50" i="1"/>
  <c r="O50" i="1"/>
  <c r="P49" i="1"/>
  <c r="O49" i="1"/>
  <c r="P48" i="1"/>
  <c r="O48" i="1"/>
  <c r="N47" i="1"/>
  <c r="M47" i="1"/>
  <c r="O47" i="1" s="1"/>
  <c r="L47" i="1"/>
  <c r="P47" i="1" s="1"/>
  <c r="K47" i="1"/>
  <c r="J47" i="1"/>
  <c r="I47" i="1"/>
  <c r="H47" i="1"/>
  <c r="G47" i="1"/>
  <c r="F47" i="1"/>
  <c r="E47" i="1"/>
  <c r="D47" i="1"/>
  <c r="B47" i="1"/>
  <c r="P46" i="1"/>
  <c r="O46" i="1"/>
  <c r="P45" i="1"/>
  <c r="O45" i="1"/>
  <c r="P44" i="1"/>
  <c r="O44" i="1"/>
  <c r="P43" i="1"/>
  <c r="O43" i="1"/>
  <c r="N18" i="1"/>
  <c r="M18" i="1"/>
  <c r="O18" i="1" s="1"/>
  <c r="L18" i="1"/>
  <c r="K18" i="1"/>
  <c r="J18" i="1"/>
  <c r="I18" i="1"/>
  <c r="P18" i="1" s="1"/>
  <c r="H18" i="1"/>
  <c r="G18" i="1"/>
  <c r="F18" i="1"/>
  <c r="E18" i="1"/>
  <c r="D18" i="1"/>
  <c r="B18" i="1"/>
  <c r="P17" i="1"/>
  <c r="O17" i="1"/>
  <c r="P16" i="1"/>
  <c r="O16" i="1"/>
  <c r="P15" i="1"/>
  <c r="O15" i="1"/>
  <c r="P14" i="1"/>
  <c r="O14" i="1"/>
  <c r="P13" i="1"/>
  <c r="N13" i="1"/>
  <c r="M13" i="1"/>
  <c r="O13" i="1" s="1"/>
  <c r="L13" i="1"/>
  <c r="K13" i="1"/>
  <c r="J13" i="1"/>
  <c r="I13" i="1"/>
  <c r="H13" i="1"/>
  <c r="G13" i="1"/>
  <c r="F13" i="1"/>
  <c r="E13" i="1"/>
  <c r="D13" i="1"/>
  <c r="B13" i="1"/>
  <c r="P12" i="1"/>
  <c r="O12" i="1"/>
  <c r="P11" i="1"/>
  <c r="O11" i="1"/>
  <c r="P10" i="1"/>
  <c r="O10" i="1"/>
  <c r="P9" i="1"/>
  <c r="O9" i="1"/>
</calcChain>
</file>

<file path=xl/sharedStrings.xml><?xml version="1.0" encoding="utf-8"?>
<sst xmlns="http://schemas.openxmlformats.org/spreadsheetml/2006/main" count="60" uniqueCount="30">
  <si>
    <t>UBND HUYỆN AN LÃO</t>
  </si>
  <si>
    <t>TRƯỜNG TIỂU HỌC CHIẾN THẮNG</t>
  </si>
  <si>
    <t>KẾT QUẢ KHẢO SÁT CHẤT LƯỢNG GIỮA HỌC KÌ I KHỐI 4</t>
  </si>
  <si>
    <t>NĂM HỌC 2022 - 2023</t>
  </si>
  <si>
    <t>LỚP</t>
  </si>
  <si>
    <t>TS</t>
  </si>
  <si>
    <t>MÔN</t>
  </si>
  <si>
    <t>ĐIỂM</t>
  </si>
  <si>
    <t>Điểm 9, 10 (%)</t>
  </si>
  <si>
    <t>%&gt;TB</t>
  </si>
  <si>
    <t>HS</t>
  </si>
  <si>
    <t>4A</t>
  </si>
  <si>
    <t>TV</t>
  </si>
  <si>
    <t>4B</t>
  </si>
  <si>
    <t>4C</t>
  </si>
  <si>
    <t>4D</t>
  </si>
  <si>
    <t>Tổng</t>
  </si>
  <si>
    <t>Toán</t>
  </si>
  <si>
    <t>Chiến Thắng, ngày 14 tháng 11 năm 2022</t>
  </si>
  <si>
    <t>XÁC NHẬN CỦA BAN GIÁM HIỆU</t>
  </si>
  <si>
    <t>KHỐI TRƯỞNG</t>
  </si>
  <si>
    <t>NGƯỜI TỔNG HỢP</t>
  </si>
  <si>
    <t>Đặng Văn Tuyên</t>
  </si>
  <si>
    <t>Lê Thùy Dung</t>
  </si>
  <si>
    <t>KẾT QUẢ KHẢO SÁT CHẤT LƯỢNG GIỮA HỌC KÌ I KHỐI 5</t>
  </si>
  <si>
    <t>5A</t>
  </si>
  <si>
    <t>5B</t>
  </si>
  <si>
    <t>5C</t>
  </si>
  <si>
    <t>5D</t>
  </si>
  <si>
    <t>Trịnh Thị Liên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</si>
</sst>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615950</xdr:colOff>
      <xdr:row>2</xdr:row>
      <xdr:rowOff>0</xdr:rowOff>
    </xdr:from>
    <xdr:to>
      <xdr:col>3</xdr:col>
      <xdr:colOff>171450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B7A923D-B0BA-4185-9103-1FE89616150A}"/>
            </a:ext>
          </a:extLst>
        </xdr:cNvPr>
        <xdr:cNvCxnSpPr/>
      </xdr:nvCxnSpPr>
      <xdr:spPr>
        <a:xfrm>
          <a:off x="615950" y="20961350"/>
          <a:ext cx="1676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590550</xdr:colOff>
      <xdr:row>36</xdr:row>
      <xdr:rowOff>19050</xdr:rowOff>
    </xdr:from>
    <xdr:to>
      <xdr:col>3</xdr:col>
      <xdr:colOff>190500</xdr:colOff>
      <xdr:row>36</xdr:row>
      <xdr:rowOff>19050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590E744-FACF-4BC2-B696-78404AA780AA}"/>
            </a:ext>
          </a:extLst>
        </xdr:cNvPr>
        <xdr:cNvCxnSpPr/>
      </xdr:nvCxnSpPr>
      <xdr:spPr>
        <a:xfrm>
          <a:off x="590550" y="28670250"/>
          <a:ext cx="1720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E0BB9-CC75-473B-9102-42E7BA9A9FF0}">
  <dimension ref="A1:P60"/>
  <sheetViews>
    <sheetView tabSelected="1" topLeftCell="A19" workbookViewId="0">
      <selection activeCell="A5" sqref="A5:P5"/>
    </sheetView>
  </sheetViews>
  <sheetFormatPr defaultRowHeight="14.5" x14ac:dyDescent="0.35"/>
  <cols>
    <col min="1" max="1" width="11.1796875" customWidth="1"/>
    <col min="2" max="2" width="10.453125" customWidth="1"/>
    <col min="4" max="14" width="7.26953125" customWidth="1"/>
    <col min="15" max="15" width="13.36328125" customWidth="1"/>
    <col min="16" max="16" width="10.54296875" customWidth="1"/>
  </cols>
  <sheetData>
    <row r="1" spans="1:16" ht="18" x14ac:dyDescent="0.4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3"/>
      <c r="M1" s="3"/>
      <c r="N1" s="3"/>
      <c r="O1" s="3"/>
      <c r="P1" s="3"/>
    </row>
    <row r="2" spans="1:16" ht="18" x14ac:dyDescent="0.4">
      <c r="A2" s="4" t="s">
        <v>1</v>
      </c>
      <c r="B2" s="4"/>
      <c r="C2" s="4"/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8" x14ac:dyDescent="0.4">
      <c r="A3" s="5"/>
      <c r="B3" s="5"/>
      <c r="C3" s="5"/>
      <c r="D3" s="5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5" x14ac:dyDescent="0.3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7.5" x14ac:dyDescent="0.3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8.5" thickBot="1" x14ac:dyDescent="0.4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8" thickTop="1" x14ac:dyDescent="0.35">
      <c r="A7" s="7" t="s">
        <v>4</v>
      </c>
      <c r="B7" s="8" t="s">
        <v>5</v>
      </c>
      <c r="C7" s="9" t="s">
        <v>6</v>
      </c>
      <c r="D7" s="10" t="s">
        <v>7</v>
      </c>
      <c r="E7" s="11"/>
      <c r="F7" s="11"/>
      <c r="G7" s="11"/>
      <c r="H7" s="11"/>
      <c r="I7" s="11"/>
      <c r="J7" s="11"/>
      <c r="K7" s="11"/>
      <c r="L7" s="11"/>
      <c r="M7" s="11"/>
      <c r="N7" s="12"/>
      <c r="O7" s="13" t="s">
        <v>8</v>
      </c>
      <c r="P7" s="14" t="s">
        <v>9</v>
      </c>
    </row>
    <row r="8" spans="1:16" ht="17.5" x14ac:dyDescent="0.35">
      <c r="A8" s="15"/>
      <c r="B8" s="16" t="s">
        <v>10</v>
      </c>
      <c r="C8" s="17"/>
      <c r="D8" s="18">
        <v>0</v>
      </c>
      <c r="E8" s="18">
        <v>1</v>
      </c>
      <c r="F8" s="18">
        <v>2</v>
      </c>
      <c r="G8" s="18">
        <v>3</v>
      </c>
      <c r="H8" s="18">
        <v>4</v>
      </c>
      <c r="I8" s="18">
        <v>5</v>
      </c>
      <c r="J8" s="18">
        <v>6</v>
      </c>
      <c r="K8" s="18">
        <v>7</v>
      </c>
      <c r="L8" s="18">
        <v>8</v>
      </c>
      <c r="M8" s="18">
        <v>9</v>
      </c>
      <c r="N8" s="18">
        <v>10</v>
      </c>
      <c r="O8" s="19"/>
      <c r="P8" s="20"/>
    </row>
    <row r="9" spans="1:16" ht="18" x14ac:dyDescent="0.4">
      <c r="A9" s="21" t="s">
        <v>11</v>
      </c>
      <c r="B9" s="22">
        <v>32</v>
      </c>
      <c r="C9" s="23" t="s">
        <v>12</v>
      </c>
      <c r="D9" s="22"/>
      <c r="E9" s="22"/>
      <c r="F9" s="22"/>
      <c r="G9" s="22"/>
      <c r="H9" s="22"/>
      <c r="I9" s="22"/>
      <c r="J9" s="22">
        <v>2</v>
      </c>
      <c r="K9" s="22">
        <v>8</v>
      </c>
      <c r="L9" s="22">
        <v>6</v>
      </c>
      <c r="M9" s="22">
        <v>16</v>
      </c>
      <c r="N9" s="22"/>
      <c r="O9" s="24">
        <f>(M9+N9)/B9*100</f>
        <v>50</v>
      </c>
      <c r="P9" s="25">
        <f>(I9+J9+K9+L9+M9+N9)/B9*100</f>
        <v>100</v>
      </c>
    </row>
    <row r="10" spans="1:16" ht="18" x14ac:dyDescent="0.4">
      <c r="A10" s="26" t="s">
        <v>13</v>
      </c>
      <c r="B10" s="27">
        <v>38</v>
      </c>
      <c r="C10" s="28"/>
      <c r="D10" s="29"/>
      <c r="E10" s="29"/>
      <c r="F10" s="29"/>
      <c r="G10" s="29"/>
      <c r="H10" s="29"/>
      <c r="I10" s="29"/>
      <c r="J10" s="29">
        <v>1</v>
      </c>
      <c r="K10" s="29">
        <v>5</v>
      </c>
      <c r="L10" s="29">
        <v>6</v>
      </c>
      <c r="M10" s="29">
        <v>25</v>
      </c>
      <c r="N10" s="29">
        <v>1</v>
      </c>
      <c r="O10" s="30">
        <f>(M10+N10)/B10*100</f>
        <v>68.421052631578945</v>
      </c>
      <c r="P10" s="25">
        <f t="shared" ref="P10:P18" si="0">(I10+J10+K10+L10+M10+N10)/B10*100</f>
        <v>100</v>
      </c>
    </row>
    <row r="11" spans="1:16" ht="18" x14ac:dyDescent="0.4">
      <c r="A11" s="31" t="s">
        <v>14</v>
      </c>
      <c r="B11" s="29">
        <v>35</v>
      </c>
      <c r="C11" s="28"/>
      <c r="D11" s="29"/>
      <c r="E11" s="29"/>
      <c r="F11" s="29"/>
      <c r="G11" s="29"/>
      <c r="H11" s="29"/>
      <c r="I11" s="29">
        <v>1</v>
      </c>
      <c r="J11" s="29">
        <v>2</v>
      </c>
      <c r="K11" s="29">
        <v>7</v>
      </c>
      <c r="L11" s="29">
        <v>8</v>
      </c>
      <c r="M11" s="29">
        <v>17</v>
      </c>
      <c r="N11" s="29"/>
      <c r="O11" s="30">
        <f t="shared" ref="O11:O18" si="1">(M11+N11)/B11*100</f>
        <v>48.571428571428569</v>
      </c>
      <c r="P11" s="25">
        <f t="shared" si="0"/>
        <v>100</v>
      </c>
    </row>
    <row r="12" spans="1:16" ht="18" x14ac:dyDescent="0.4">
      <c r="A12" s="31" t="s">
        <v>15</v>
      </c>
      <c r="B12" s="29">
        <v>32</v>
      </c>
      <c r="C12" s="28"/>
      <c r="D12" s="29"/>
      <c r="E12" s="29"/>
      <c r="F12" s="29"/>
      <c r="G12" s="29"/>
      <c r="H12" s="29"/>
      <c r="I12" s="29">
        <v>1</v>
      </c>
      <c r="J12" s="29">
        <v>4</v>
      </c>
      <c r="K12" s="29">
        <v>8</v>
      </c>
      <c r="L12" s="29">
        <v>3</v>
      </c>
      <c r="M12" s="29">
        <v>16</v>
      </c>
      <c r="N12" s="29"/>
      <c r="O12" s="30">
        <f t="shared" si="1"/>
        <v>50</v>
      </c>
      <c r="P12" s="25">
        <f t="shared" si="0"/>
        <v>100</v>
      </c>
    </row>
    <row r="13" spans="1:16" ht="18" x14ac:dyDescent="0.4">
      <c r="A13" s="32" t="s">
        <v>16</v>
      </c>
      <c r="B13" s="33">
        <f>SUM(B9:B12)</f>
        <v>137</v>
      </c>
      <c r="C13" s="17"/>
      <c r="D13" s="33">
        <f t="shared" ref="D13:N13" si="2">SUM(D9:D12)</f>
        <v>0</v>
      </c>
      <c r="E13" s="33">
        <f t="shared" si="2"/>
        <v>0</v>
      </c>
      <c r="F13" s="33">
        <f t="shared" si="2"/>
        <v>0</v>
      </c>
      <c r="G13" s="33">
        <f t="shared" si="2"/>
        <v>0</v>
      </c>
      <c r="H13" s="33">
        <f t="shared" si="2"/>
        <v>0</v>
      </c>
      <c r="I13" s="33">
        <f t="shared" si="2"/>
        <v>2</v>
      </c>
      <c r="J13" s="33">
        <f t="shared" si="2"/>
        <v>9</v>
      </c>
      <c r="K13" s="33">
        <f t="shared" si="2"/>
        <v>28</v>
      </c>
      <c r="L13" s="33">
        <f t="shared" si="2"/>
        <v>23</v>
      </c>
      <c r="M13" s="33">
        <f t="shared" si="2"/>
        <v>74</v>
      </c>
      <c r="N13" s="33">
        <f t="shared" si="2"/>
        <v>1</v>
      </c>
      <c r="O13" s="30">
        <f t="shared" si="1"/>
        <v>54.744525547445257</v>
      </c>
      <c r="P13" s="34">
        <f t="shared" si="0"/>
        <v>100</v>
      </c>
    </row>
    <row r="14" spans="1:16" ht="18" x14ac:dyDescent="0.4">
      <c r="A14" s="21" t="s">
        <v>11</v>
      </c>
      <c r="B14" s="22">
        <v>32</v>
      </c>
      <c r="C14" s="23" t="s">
        <v>17</v>
      </c>
      <c r="D14" s="27"/>
      <c r="E14" s="27"/>
      <c r="F14" s="27"/>
      <c r="G14" s="27"/>
      <c r="H14" s="27"/>
      <c r="I14" s="22">
        <v>2</v>
      </c>
      <c r="J14" s="22">
        <v>5</v>
      </c>
      <c r="K14" s="22">
        <v>6</v>
      </c>
      <c r="L14" s="22">
        <v>6</v>
      </c>
      <c r="M14" s="22">
        <v>10</v>
      </c>
      <c r="N14" s="22">
        <v>3</v>
      </c>
      <c r="O14" s="30">
        <f t="shared" si="1"/>
        <v>40.625</v>
      </c>
      <c r="P14" s="25">
        <f t="shared" si="0"/>
        <v>100</v>
      </c>
    </row>
    <row r="15" spans="1:16" ht="18" x14ac:dyDescent="0.4">
      <c r="A15" s="26" t="s">
        <v>13</v>
      </c>
      <c r="B15" s="27">
        <v>38</v>
      </c>
      <c r="C15" s="28"/>
      <c r="D15" s="29"/>
      <c r="E15" s="29"/>
      <c r="F15" s="29"/>
      <c r="G15" s="29"/>
      <c r="H15" s="29"/>
      <c r="I15" s="29">
        <v>1</v>
      </c>
      <c r="J15" s="29">
        <v>4</v>
      </c>
      <c r="K15" s="29">
        <v>6</v>
      </c>
      <c r="L15" s="29">
        <v>7</v>
      </c>
      <c r="M15" s="29">
        <v>18</v>
      </c>
      <c r="N15" s="29">
        <v>2</v>
      </c>
      <c r="O15" s="30">
        <f t="shared" si="1"/>
        <v>52.631578947368418</v>
      </c>
      <c r="P15" s="25">
        <f t="shared" si="0"/>
        <v>100</v>
      </c>
    </row>
    <row r="16" spans="1:16" ht="18" x14ac:dyDescent="0.4">
      <c r="A16" s="31" t="s">
        <v>14</v>
      </c>
      <c r="B16" s="29">
        <v>35</v>
      </c>
      <c r="C16" s="28"/>
      <c r="D16" s="29"/>
      <c r="E16" s="29"/>
      <c r="F16" s="29"/>
      <c r="G16" s="29"/>
      <c r="H16" s="29"/>
      <c r="I16" s="29">
        <v>2</v>
      </c>
      <c r="J16" s="29">
        <v>2</v>
      </c>
      <c r="K16" s="29">
        <v>4</v>
      </c>
      <c r="L16" s="29">
        <v>9</v>
      </c>
      <c r="M16" s="29">
        <v>11</v>
      </c>
      <c r="N16" s="29">
        <v>7</v>
      </c>
      <c r="O16" s="30">
        <f t="shared" si="1"/>
        <v>51.428571428571423</v>
      </c>
      <c r="P16" s="25">
        <f t="shared" si="0"/>
        <v>100</v>
      </c>
    </row>
    <row r="17" spans="1:16" ht="18" x14ac:dyDescent="0.4">
      <c r="A17" s="31" t="s">
        <v>15</v>
      </c>
      <c r="B17" s="29">
        <v>32</v>
      </c>
      <c r="C17" s="28"/>
      <c r="D17" s="29"/>
      <c r="E17" s="29"/>
      <c r="F17" s="29"/>
      <c r="G17" s="29"/>
      <c r="H17" s="29"/>
      <c r="I17" s="29">
        <v>3</v>
      </c>
      <c r="J17" s="29">
        <v>3</v>
      </c>
      <c r="K17" s="29">
        <v>3</v>
      </c>
      <c r="L17" s="29">
        <v>3</v>
      </c>
      <c r="M17" s="29">
        <v>14</v>
      </c>
      <c r="N17" s="29">
        <v>6</v>
      </c>
      <c r="O17" s="30">
        <f t="shared" si="1"/>
        <v>62.5</v>
      </c>
      <c r="P17" s="25">
        <f t="shared" si="0"/>
        <v>100</v>
      </c>
    </row>
    <row r="18" spans="1:16" ht="18.5" thickBot="1" x14ac:dyDescent="0.45">
      <c r="A18" s="35" t="s">
        <v>16</v>
      </c>
      <c r="B18" s="36">
        <f>SUM(B14:B17)</f>
        <v>137</v>
      </c>
      <c r="C18" s="37"/>
      <c r="D18" s="38">
        <f t="shared" ref="D18:N18" si="3">SUM(D14:D17)</f>
        <v>0</v>
      </c>
      <c r="E18" s="38">
        <f t="shared" si="3"/>
        <v>0</v>
      </c>
      <c r="F18" s="38">
        <f t="shared" si="3"/>
        <v>0</v>
      </c>
      <c r="G18" s="38">
        <f t="shared" si="3"/>
        <v>0</v>
      </c>
      <c r="H18" s="38">
        <f t="shared" si="3"/>
        <v>0</v>
      </c>
      <c r="I18" s="38">
        <f t="shared" si="3"/>
        <v>8</v>
      </c>
      <c r="J18" s="38">
        <f t="shared" si="3"/>
        <v>14</v>
      </c>
      <c r="K18" s="38">
        <f t="shared" si="3"/>
        <v>19</v>
      </c>
      <c r="L18" s="38">
        <f t="shared" si="3"/>
        <v>25</v>
      </c>
      <c r="M18" s="38">
        <f t="shared" si="3"/>
        <v>53</v>
      </c>
      <c r="N18" s="38">
        <f t="shared" si="3"/>
        <v>18</v>
      </c>
      <c r="O18" s="30">
        <f t="shared" si="1"/>
        <v>51.824817518248182</v>
      </c>
      <c r="P18" s="34">
        <f t="shared" si="0"/>
        <v>100</v>
      </c>
    </row>
    <row r="19" spans="1:16" ht="18.5" thickTop="1" x14ac:dyDescent="0.4">
      <c r="A19" s="3"/>
      <c r="B19" s="3"/>
      <c r="C19" s="3"/>
      <c r="D19" s="3"/>
      <c r="E19" s="3"/>
      <c r="F19" s="3"/>
      <c r="G19" s="3"/>
      <c r="H19" s="3"/>
      <c r="I19" s="3"/>
      <c r="J19" s="39" t="s">
        <v>18</v>
      </c>
      <c r="K19" s="39"/>
      <c r="L19" s="39"/>
      <c r="M19" s="39"/>
      <c r="N19" s="39"/>
      <c r="O19" s="39"/>
      <c r="P19" s="39"/>
    </row>
    <row r="20" spans="1:16" ht="17.5" x14ac:dyDescent="0.35">
      <c r="A20" s="6" t="s">
        <v>19</v>
      </c>
      <c r="B20" s="6"/>
      <c r="C20" s="6"/>
      <c r="D20" s="6"/>
      <c r="E20" s="6"/>
      <c r="F20" s="6" t="s">
        <v>20</v>
      </c>
      <c r="G20" s="6"/>
      <c r="H20" s="6"/>
      <c r="I20" s="6"/>
      <c r="J20" s="6"/>
      <c r="K20" s="6" t="s">
        <v>21</v>
      </c>
      <c r="L20" s="6"/>
      <c r="M20" s="6"/>
      <c r="N20" s="6"/>
      <c r="O20" s="6"/>
      <c r="P20" s="6"/>
    </row>
    <row r="21" spans="1:16" x14ac:dyDescent="0.3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6" x14ac:dyDescent="0.3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 x14ac:dyDescent="0.3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3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3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ht="17.5" x14ac:dyDescent="0.35">
      <c r="A26" s="6" t="s">
        <v>22</v>
      </c>
      <c r="B26" s="6"/>
      <c r="C26" s="6"/>
      <c r="D26" s="6"/>
      <c r="E26" s="6"/>
      <c r="F26" s="6" t="s">
        <v>23</v>
      </c>
      <c r="G26" s="6"/>
      <c r="H26" s="6"/>
      <c r="I26" s="6"/>
      <c r="J26" s="6"/>
      <c r="K26" s="6" t="s">
        <v>22</v>
      </c>
      <c r="L26" s="6"/>
      <c r="M26" s="6"/>
      <c r="N26" s="6"/>
      <c r="O26" s="6"/>
      <c r="P26" s="6"/>
    </row>
    <row r="27" spans="1:16" x14ac:dyDescent="0.3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6" x14ac:dyDescent="0.3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x14ac:dyDescent="0.3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6" x14ac:dyDescent="0.3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6" x14ac:dyDescent="0.3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6" x14ac:dyDescent="0.3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6" x14ac:dyDescent="0.3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6" x14ac:dyDescent="0.3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 ht="18" x14ac:dyDescent="0.4">
      <c r="A35" s="1" t="s">
        <v>0</v>
      </c>
      <c r="B35" s="1"/>
      <c r="C35" s="1"/>
      <c r="D35" s="1"/>
      <c r="E35" s="1"/>
      <c r="F35" s="2"/>
      <c r="G35" s="2"/>
      <c r="H35" s="2"/>
      <c r="I35" s="2"/>
      <c r="J35" s="2"/>
      <c r="K35" s="2"/>
      <c r="L35" s="3"/>
      <c r="M35" s="3"/>
      <c r="N35" s="3"/>
      <c r="O35" s="3"/>
      <c r="P35" s="3"/>
    </row>
    <row r="36" spans="1:16" ht="18" x14ac:dyDescent="0.4">
      <c r="A36" s="4" t="s">
        <v>1</v>
      </c>
      <c r="B36" s="4"/>
      <c r="C36" s="4"/>
      <c r="D36" s="4"/>
      <c r="E36" s="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18" x14ac:dyDescent="0.4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17.5" x14ac:dyDescent="0.35">
      <c r="A38" s="6" t="s">
        <v>24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7.5" x14ac:dyDescent="0.35">
      <c r="A39" s="6" t="s">
        <v>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8.5" thickBot="1" x14ac:dyDescent="0.4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18" thickTop="1" x14ac:dyDescent="0.35">
      <c r="A41" s="7" t="s">
        <v>4</v>
      </c>
      <c r="B41" s="8" t="s">
        <v>5</v>
      </c>
      <c r="C41" s="9" t="s">
        <v>6</v>
      </c>
      <c r="D41" s="10" t="s">
        <v>7</v>
      </c>
      <c r="E41" s="11"/>
      <c r="F41" s="11"/>
      <c r="G41" s="11"/>
      <c r="H41" s="11"/>
      <c r="I41" s="11"/>
      <c r="J41" s="11"/>
      <c r="K41" s="11"/>
      <c r="L41" s="11"/>
      <c r="M41" s="11"/>
      <c r="N41" s="12"/>
      <c r="O41" s="13" t="s">
        <v>8</v>
      </c>
      <c r="P41" s="14" t="s">
        <v>9</v>
      </c>
    </row>
    <row r="42" spans="1:16" ht="17.5" x14ac:dyDescent="0.35">
      <c r="A42" s="15"/>
      <c r="B42" s="16" t="s">
        <v>10</v>
      </c>
      <c r="C42" s="17"/>
      <c r="D42" s="18">
        <v>0</v>
      </c>
      <c r="E42" s="18">
        <v>1</v>
      </c>
      <c r="F42" s="18">
        <v>2</v>
      </c>
      <c r="G42" s="18">
        <v>3</v>
      </c>
      <c r="H42" s="18">
        <v>4</v>
      </c>
      <c r="I42" s="18">
        <v>5</v>
      </c>
      <c r="J42" s="18">
        <v>6</v>
      </c>
      <c r="K42" s="18">
        <v>7</v>
      </c>
      <c r="L42" s="18">
        <v>8</v>
      </c>
      <c r="M42" s="18">
        <v>9</v>
      </c>
      <c r="N42" s="18">
        <v>10</v>
      </c>
      <c r="O42" s="19"/>
      <c r="P42" s="20"/>
    </row>
    <row r="43" spans="1:16" ht="18" x14ac:dyDescent="0.4">
      <c r="A43" s="21" t="s">
        <v>25</v>
      </c>
      <c r="B43" s="22">
        <v>36</v>
      </c>
      <c r="C43" s="23" t="s">
        <v>12</v>
      </c>
      <c r="D43" s="22"/>
      <c r="E43" s="22"/>
      <c r="F43" s="22"/>
      <c r="G43" s="22"/>
      <c r="H43" s="22"/>
      <c r="I43" s="22">
        <v>2</v>
      </c>
      <c r="J43" s="22">
        <v>1</v>
      </c>
      <c r="K43" s="22">
        <v>11</v>
      </c>
      <c r="L43" s="22">
        <v>7</v>
      </c>
      <c r="M43" s="22">
        <v>14</v>
      </c>
      <c r="N43" s="22">
        <v>1</v>
      </c>
      <c r="O43" s="30">
        <f>(M43+N43)/B43*100</f>
        <v>41.666666666666671</v>
      </c>
      <c r="P43" s="25">
        <f>(I43+J43+K43+L43+M43+N43)/B43*100</f>
        <v>100</v>
      </c>
    </row>
    <row r="44" spans="1:16" ht="18" x14ac:dyDescent="0.4">
      <c r="A44" s="26" t="s">
        <v>26</v>
      </c>
      <c r="B44" s="27">
        <v>40</v>
      </c>
      <c r="C44" s="28"/>
      <c r="D44" s="29"/>
      <c r="E44" s="29"/>
      <c r="F44" s="29"/>
      <c r="G44" s="29"/>
      <c r="H44" s="29"/>
      <c r="I44" s="29">
        <v>2</v>
      </c>
      <c r="J44" s="29">
        <v>6</v>
      </c>
      <c r="K44" s="29">
        <v>5</v>
      </c>
      <c r="L44" s="29">
        <v>6</v>
      </c>
      <c r="M44" s="29">
        <v>17</v>
      </c>
      <c r="N44" s="29">
        <v>4</v>
      </c>
      <c r="O44" s="30">
        <f t="shared" ref="O44:O52" si="4">(M44+N44)/B44*100</f>
        <v>52.5</v>
      </c>
      <c r="P44" s="25">
        <f t="shared" ref="P44:P52" si="5">(I44+J44+K44+L44+M44+N44)/B44*100</f>
        <v>100</v>
      </c>
    </row>
    <row r="45" spans="1:16" ht="18" x14ac:dyDescent="0.4">
      <c r="A45" s="31" t="s">
        <v>27</v>
      </c>
      <c r="B45" s="29">
        <v>38</v>
      </c>
      <c r="C45" s="28"/>
      <c r="D45" s="29"/>
      <c r="E45" s="29"/>
      <c r="F45" s="29"/>
      <c r="G45" s="29"/>
      <c r="H45" s="29"/>
      <c r="I45" s="29">
        <v>1</v>
      </c>
      <c r="J45" s="29">
        <v>1</v>
      </c>
      <c r="K45" s="29">
        <v>8</v>
      </c>
      <c r="L45" s="29">
        <v>5</v>
      </c>
      <c r="M45" s="29">
        <v>20</v>
      </c>
      <c r="N45" s="29">
        <v>3</v>
      </c>
      <c r="O45" s="30">
        <f t="shared" si="4"/>
        <v>60.526315789473685</v>
      </c>
      <c r="P45" s="25">
        <f t="shared" si="5"/>
        <v>100</v>
      </c>
    </row>
    <row r="46" spans="1:16" ht="18" x14ac:dyDescent="0.4">
      <c r="A46" s="31" t="s">
        <v>28</v>
      </c>
      <c r="B46" s="29">
        <v>39</v>
      </c>
      <c r="C46" s="28"/>
      <c r="D46" s="29"/>
      <c r="E46" s="29"/>
      <c r="F46" s="29"/>
      <c r="G46" s="29"/>
      <c r="H46" s="29"/>
      <c r="I46" s="29"/>
      <c r="J46" s="29"/>
      <c r="K46" s="29">
        <v>9</v>
      </c>
      <c r="L46" s="29">
        <v>9</v>
      </c>
      <c r="M46" s="29">
        <v>21</v>
      </c>
      <c r="N46" s="29"/>
      <c r="O46" s="30">
        <f t="shared" si="4"/>
        <v>53.846153846153847</v>
      </c>
      <c r="P46" s="25">
        <f t="shared" si="5"/>
        <v>100</v>
      </c>
    </row>
    <row r="47" spans="1:16" ht="17.5" x14ac:dyDescent="0.35">
      <c r="A47" s="32" t="s">
        <v>16</v>
      </c>
      <c r="B47" s="33">
        <f>SUM(B43:B46)</f>
        <v>153</v>
      </c>
      <c r="C47" s="17"/>
      <c r="D47" s="33">
        <f t="shared" ref="D47:N47" si="6">SUM(D43:D46)</f>
        <v>0</v>
      </c>
      <c r="E47" s="33">
        <f t="shared" si="6"/>
        <v>0</v>
      </c>
      <c r="F47" s="33">
        <f t="shared" si="6"/>
        <v>0</v>
      </c>
      <c r="G47" s="33">
        <f t="shared" si="6"/>
        <v>0</v>
      </c>
      <c r="H47" s="33">
        <f t="shared" si="6"/>
        <v>0</v>
      </c>
      <c r="I47" s="33">
        <f t="shared" si="6"/>
        <v>5</v>
      </c>
      <c r="J47" s="33">
        <f t="shared" si="6"/>
        <v>8</v>
      </c>
      <c r="K47" s="33">
        <f t="shared" si="6"/>
        <v>33</v>
      </c>
      <c r="L47" s="33">
        <f t="shared" si="6"/>
        <v>27</v>
      </c>
      <c r="M47" s="33">
        <f t="shared" si="6"/>
        <v>72</v>
      </c>
      <c r="N47" s="33">
        <f t="shared" si="6"/>
        <v>8</v>
      </c>
      <c r="O47" s="30">
        <f t="shared" si="4"/>
        <v>52.287581699346411</v>
      </c>
      <c r="P47" s="25">
        <f t="shared" si="5"/>
        <v>100</v>
      </c>
    </row>
    <row r="48" spans="1:16" ht="18" x14ac:dyDescent="0.4">
      <c r="A48" s="21" t="s">
        <v>25</v>
      </c>
      <c r="B48" s="22">
        <v>36</v>
      </c>
      <c r="C48" s="23" t="s">
        <v>17</v>
      </c>
      <c r="D48" s="27"/>
      <c r="E48" s="27"/>
      <c r="F48" s="27"/>
      <c r="G48" s="27"/>
      <c r="H48" s="27"/>
      <c r="I48" s="27">
        <v>1</v>
      </c>
      <c r="J48" s="27">
        <v>3</v>
      </c>
      <c r="K48" s="27">
        <v>3</v>
      </c>
      <c r="L48" s="27">
        <v>11</v>
      </c>
      <c r="M48" s="27">
        <v>18</v>
      </c>
      <c r="N48" s="27"/>
      <c r="O48" s="30">
        <f t="shared" si="4"/>
        <v>50</v>
      </c>
      <c r="P48" s="25">
        <f t="shared" si="5"/>
        <v>100</v>
      </c>
    </row>
    <row r="49" spans="1:16" ht="18" x14ac:dyDescent="0.4">
      <c r="A49" s="26" t="s">
        <v>26</v>
      </c>
      <c r="B49" s="27">
        <v>40</v>
      </c>
      <c r="C49" s="28"/>
      <c r="D49" s="29"/>
      <c r="E49" s="29"/>
      <c r="F49" s="29"/>
      <c r="G49" s="29"/>
      <c r="H49" s="29"/>
      <c r="I49" s="29">
        <v>4</v>
      </c>
      <c r="J49" s="29">
        <v>4</v>
      </c>
      <c r="K49" s="29">
        <v>5</v>
      </c>
      <c r="L49" s="29">
        <v>8</v>
      </c>
      <c r="M49" s="29">
        <v>17</v>
      </c>
      <c r="N49" s="29">
        <v>2</v>
      </c>
      <c r="O49" s="30">
        <f t="shared" si="4"/>
        <v>47.5</v>
      </c>
      <c r="P49" s="25">
        <f t="shared" si="5"/>
        <v>100</v>
      </c>
    </row>
    <row r="50" spans="1:16" ht="18" x14ac:dyDescent="0.4">
      <c r="A50" s="31" t="s">
        <v>27</v>
      </c>
      <c r="B50" s="29">
        <v>38</v>
      </c>
      <c r="C50" s="28"/>
      <c r="D50" s="29"/>
      <c r="E50" s="29"/>
      <c r="F50" s="29"/>
      <c r="G50" s="29"/>
      <c r="H50" s="29"/>
      <c r="I50" s="29">
        <v>1</v>
      </c>
      <c r="J50" s="29">
        <v>1</v>
      </c>
      <c r="K50" s="29">
        <v>5</v>
      </c>
      <c r="L50" s="29">
        <v>8</v>
      </c>
      <c r="M50" s="29">
        <v>11</v>
      </c>
      <c r="N50" s="29">
        <v>12</v>
      </c>
      <c r="O50" s="30">
        <f t="shared" si="4"/>
        <v>60.526315789473685</v>
      </c>
      <c r="P50" s="25">
        <f t="shared" si="5"/>
        <v>100</v>
      </c>
    </row>
    <row r="51" spans="1:16" ht="18" x14ac:dyDescent="0.4">
      <c r="A51" s="31" t="s">
        <v>28</v>
      </c>
      <c r="B51" s="29">
        <v>39</v>
      </c>
      <c r="C51" s="28"/>
      <c r="D51" s="29"/>
      <c r="E51" s="29"/>
      <c r="F51" s="29"/>
      <c r="G51" s="29"/>
      <c r="H51" s="29"/>
      <c r="I51" s="29"/>
      <c r="J51" s="29">
        <v>3</v>
      </c>
      <c r="K51" s="29">
        <v>4</v>
      </c>
      <c r="L51" s="29">
        <v>9</v>
      </c>
      <c r="M51" s="29">
        <v>11</v>
      </c>
      <c r="N51" s="29">
        <v>12</v>
      </c>
      <c r="O51" s="30">
        <f t="shared" si="4"/>
        <v>58.974358974358978</v>
      </c>
      <c r="P51" s="25">
        <f t="shared" si="5"/>
        <v>100</v>
      </c>
    </row>
    <row r="52" spans="1:16" ht="18" thickBot="1" x14ac:dyDescent="0.4">
      <c r="A52" s="35" t="s">
        <v>16</v>
      </c>
      <c r="B52" s="36">
        <f>SUM(B48:B51)</f>
        <v>153</v>
      </c>
      <c r="C52" s="37"/>
      <c r="D52" s="38">
        <f t="shared" ref="D52:N52" si="7">SUM(D48:D51)</f>
        <v>0</v>
      </c>
      <c r="E52" s="38">
        <f t="shared" si="7"/>
        <v>0</v>
      </c>
      <c r="F52" s="38">
        <f t="shared" si="7"/>
        <v>0</v>
      </c>
      <c r="G52" s="38">
        <f t="shared" si="7"/>
        <v>0</v>
      </c>
      <c r="H52" s="38">
        <f t="shared" si="7"/>
        <v>0</v>
      </c>
      <c r="I52" s="38">
        <f t="shared" si="7"/>
        <v>6</v>
      </c>
      <c r="J52" s="38">
        <f t="shared" si="7"/>
        <v>11</v>
      </c>
      <c r="K52" s="38">
        <f t="shared" si="7"/>
        <v>17</v>
      </c>
      <c r="L52" s="38">
        <f t="shared" si="7"/>
        <v>36</v>
      </c>
      <c r="M52" s="38">
        <f t="shared" si="7"/>
        <v>57</v>
      </c>
      <c r="N52" s="38">
        <f t="shared" si="7"/>
        <v>26</v>
      </c>
      <c r="O52" s="30">
        <f t="shared" si="4"/>
        <v>54.248366013071895</v>
      </c>
      <c r="P52" s="25">
        <f t="shared" si="5"/>
        <v>100</v>
      </c>
    </row>
    <row r="53" spans="1:16" ht="18.5" thickTop="1" x14ac:dyDescent="0.4">
      <c r="A53" s="3"/>
      <c r="B53" s="3"/>
      <c r="C53" s="3"/>
      <c r="D53" s="3"/>
      <c r="E53" s="3"/>
      <c r="F53" s="3"/>
      <c r="G53" s="3"/>
      <c r="H53" s="3"/>
      <c r="I53" s="3"/>
      <c r="J53" s="39" t="s">
        <v>18</v>
      </c>
      <c r="K53" s="39"/>
      <c r="L53" s="39"/>
      <c r="M53" s="39"/>
      <c r="N53" s="39"/>
      <c r="O53" s="39"/>
      <c r="P53" s="39"/>
    </row>
    <row r="54" spans="1:16" ht="17.5" x14ac:dyDescent="0.35">
      <c r="A54" s="6" t="s">
        <v>19</v>
      </c>
      <c r="B54" s="6"/>
      <c r="C54" s="6"/>
      <c r="D54" s="6"/>
      <c r="E54" s="6"/>
      <c r="F54" s="6" t="s">
        <v>20</v>
      </c>
      <c r="G54" s="6"/>
      <c r="H54" s="6"/>
      <c r="I54" s="6"/>
      <c r="J54" s="6"/>
      <c r="K54" s="6" t="s">
        <v>21</v>
      </c>
      <c r="L54" s="6"/>
      <c r="M54" s="6"/>
      <c r="N54" s="6"/>
      <c r="O54" s="6"/>
      <c r="P54" s="6"/>
    </row>
    <row r="55" spans="1:16" x14ac:dyDescent="0.3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</row>
    <row r="56" spans="1:16" x14ac:dyDescent="0.3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</row>
    <row r="57" spans="1:16" x14ac:dyDescent="0.3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</row>
    <row r="58" spans="1:16" x14ac:dyDescent="0.3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1:16" x14ac:dyDescent="0.3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1:16" ht="17.5" x14ac:dyDescent="0.35">
      <c r="A60" s="6" t="s">
        <v>22</v>
      </c>
      <c r="B60" s="6"/>
      <c r="C60" s="6"/>
      <c r="D60" s="6"/>
      <c r="E60" s="6"/>
      <c r="F60" s="6" t="s">
        <v>29</v>
      </c>
      <c r="G60" s="6"/>
      <c r="H60" s="6"/>
      <c r="I60" s="6"/>
      <c r="J60" s="6"/>
      <c r="K60" s="6" t="s">
        <v>22</v>
      </c>
      <c r="L60" s="6"/>
      <c r="M60" s="6"/>
      <c r="N60" s="6"/>
      <c r="O60" s="6"/>
      <c r="P60" s="6"/>
    </row>
  </sheetData>
  <mergeCells count="36">
    <mergeCell ref="A60:E60"/>
    <mergeCell ref="F60:J60"/>
    <mergeCell ref="K60:P60"/>
    <mergeCell ref="C43:C47"/>
    <mergeCell ref="C48:C52"/>
    <mergeCell ref="J53:P53"/>
    <mergeCell ref="A54:E54"/>
    <mergeCell ref="F54:J54"/>
    <mergeCell ref="K54:P54"/>
    <mergeCell ref="A39:P39"/>
    <mergeCell ref="A41:A42"/>
    <mergeCell ref="C41:C42"/>
    <mergeCell ref="D41:N41"/>
    <mergeCell ref="O41:O42"/>
    <mergeCell ref="P41:P42"/>
    <mergeCell ref="A26:E26"/>
    <mergeCell ref="F26:J26"/>
    <mergeCell ref="K26:P26"/>
    <mergeCell ref="A35:E35"/>
    <mergeCell ref="A36:E36"/>
    <mergeCell ref="A38:P38"/>
    <mergeCell ref="C9:C13"/>
    <mergeCell ref="C14:C18"/>
    <mergeCell ref="J19:P19"/>
    <mergeCell ref="A20:E20"/>
    <mergeCell ref="F20:J20"/>
    <mergeCell ref="K20:P20"/>
    <mergeCell ref="A1:E1"/>
    <mergeCell ref="A2:E2"/>
    <mergeCell ref="A4:P4"/>
    <mergeCell ref="A5:P5"/>
    <mergeCell ref="A7:A8"/>
    <mergeCell ref="C7:C8"/>
    <mergeCell ref="D7:N7"/>
    <mergeCell ref="O7:O8"/>
    <mergeCell ref="P7:P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2022-12-01T06:36:00Z</dcterms:created>
  <dcterms:modified xsi:type="dcterms:W3CDTF">2022-12-01T06:36:38Z</dcterms:modified>
</cp:coreProperties>
</file>