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tabRatio="762" activeTab="1"/>
  </bookViews>
  <sheets>
    <sheet name="Bieu so 1 (NĂM HỌC 2021- (2" sheetId="1" r:id="rId1"/>
    <sheet name="Bieu so  2 (NĂM HỌC 2021-2022" sheetId="2" r:id="rId2"/>
  </sheets>
  <definedNames/>
  <calcPr fullCalcOnLoad="1"/>
</workbook>
</file>

<file path=xl/sharedStrings.xml><?xml version="1.0" encoding="utf-8"?>
<sst xmlns="http://schemas.openxmlformats.org/spreadsheetml/2006/main" count="164" uniqueCount="60">
  <si>
    <t>Biểu số 01: KẾT QUẢ XẾP LOẠI HỌC LỰC, HẠNH KIỂM CẤP THCS</t>
  </si>
  <si>
    <t>TT</t>
  </si>
  <si>
    <t>Năm học</t>
  </si>
  <si>
    <t>HẠNH KIỂM</t>
  </si>
  <si>
    <t>Tốt</t>
  </si>
  <si>
    <t>Khá</t>
  </si>
  <si>
    <t>TB</t>
  </si>
  <si>
    <t>Yếu</t>
  </si>
  <si>
    <t>SL</t>
  </si>
  <si>
    <t>TL</t>
  </si>
  <si>
    <t>HỌC LỰC</t>
  </si>
  <si>
    <t>Giỏi</t>
  </si>
  <si>
    <t>Kém</t>
  </si>
  <si>
    <t>Biểu số 02: KẾT QUẢ XẾP LOẠI HỌC LỰC, HẠNH KIỂM CẤP THPT</t>
  </si>
  <si>
    <t xml:space="preserve">Tổng số </t>
  </si>
  <si>
    <t>Tăng, giảm</t>
  </si>
  <si>
    <t>Năm học 2020-2021</t>
  </si>
  <si>
    <t>Phục lục 03: THỐNG KÊ CHẤT LƯỢNG GIÁO DỤC TRUNG HỌC GIAI ĐOẠN 2021-2022</t>
  </si>
  <si>
    <t>Năm học 2021-2022</t>
  </si>
  <si>
    <t>93.59</t>
  </si>
  <si>
    <t>5.5</t>
  </si>
  <si>
    <t>481</t>
  </si>
  <si>
    <t>0.76</t>
  </si>
  <si>
    <t>78</t>
  </si>
  <si>
    <t>0.12</t>
  </si>
  <si>
    <t>53.13</t>
  </si>
  <si>
    <t>36.26</t>
  </si>
  <si>
    <t>9.25</t>
  </si>
  <si>
    <t>790</t>
  </si>
  <si>
    <t>1.25</t>
  </si>
  <si>
    <t>67</t>
  </si>
  <si>
    <t>0.11</t>
  </si>
  <si>
    <r>
      <rPr>
        <u val="single"/>
        <sz val="12"/>
        <color indexed="8"/>
        <rFont val="Times New Roman"/>
        <family val="1"/>
      </rPr>
      <t>Ghi chú:</t>
    </r>
    <r>
      <rPr>
        <sz val="12"/>
        <color indexed="8"/>
        <rFont val="Times New Roman"/>
        <family val="1"/>
      </rPr>
      <t xml:space="preserve"> Số liệu trên chưa bao gồm cả học sinh học tại TTDN&amp;GDTX</t>
    </r>
  </si>
  <si>
    <t>Tổng số HS ĐG</t>
  </si>
  <si>
    <t>Học lực</t>
  </si>
  <si>
    <t>Hạnh kiểm</t>
  </si>
  <si>
    <t>Trung bình</t>
  </si>
  <si>
    <t>TL(%)</t>
  </si>
  <si>
    <t>44.55</t>
  </si>
  <si>
    <t>35.78</t>
  </si>
  <si>
    <t>17.66</t>
  </si>
  <si>
    <t>1.89</t>
  </si>
  <si>
    <t>93.97</t>
  </si>
  <si>
    <t>5.35</t>
  </si>
  <si>
    <t>0.62</t>
  </si>
  <si>
    <t>0.07</t>
  </si>
  <si>
    <t xml:space="preserve">Kết quả học tập </t>
  </si>
  <si>
    <t>Kết quả rèn luyện</t>
  </si>
  <si>
    <t>Đạt</t>
  </si>
  <si>
    <t>Chưa đạt</t>
  </si>
  <si>
    <t>37.28</t>
  </si>
  <si>
    <t>38.20</t>
  </si>
  <si>
    <t>21.50</t>
  </si>
  <si>
    <t>3.02</t>
  </si>
  <si>
    <t>93.76</t>
  </si>
  <si>
    <t>5.43</t>
  </si>
  <si>
    <t>0.77</t>
  </si>
  <si>
    <t>0.08</t>
  </si>
  <si>
    <t>Theo thông tư 58 (học sinh lớp 7,8,9)</t>
  </si>
  <si>
    <t>Theo thông tư 22 (học sinh lớp 6)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</si>
</sst>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0.0000"/>
    <numFmt numFmtId="179" formatCode="0.000"/>
    <numFmt numFmtId="180" formatCode="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172" fontId="49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2" fontId="49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wrapText="1"/>
    </xf>
    <xf numFmtId="2" fontId="55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51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3" fontId="54" fillId="0" borderId="10" xfId="0" applyNumberFormat="1" applyFont="1" applyFill="1" applyBorder="1" applyAlignment="1" applyProtection="1">
      <alignment horizontal="right" wrapText="1"/>
      <protection/>
    </xf>
    <xf numFmtId="0" fontId="57" fillId="0" borderId="10" xfId="0" applyNumberFormat="1" applyFont="1" applyFill="1" applyBorder="1" applyAlignment="1" applyProtection="1">
      <alignment horizontal="center" vertical="center" wrapText="1"/>
      <protection/>
    </xf>
    <xf numFmtId="3" fontId="54" fillId="0" borderId="0" xfId="0" applyNumberFormat="1" applyFont="1" applyFill="1" applyBorder="1" applyAlignment="1" applyProtection="1">
      <alignment horizontal="right" wrapText="1"/>
      <protection/>
    </xf>
    <xf numFmtId="3" fontId="54" fillId="0" borderId="11" xfId="0" applyNumberFormat="1" applyFont="1" applyFill="1" applyBorder="1" applyAlignment="1" applyProtection="1">
      <alignment horizontal="right" wrapText="1"/>
      <protection/>
    </xf>
    <xf numFmtId="0" fontId="49" fillId="0" borderId="0" xfId="0" applyFont="1" applyFill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8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9" fillId="0" borderId="11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3">
      <selection activeCell="T10" sqref="T10"/>
    </sheetView>
  </sheetViews>
  <sheetFormatPr defaultColWidth="9.140625" defaultRowHeight="15"/>
  <cols>
    <col min="1" max="1" width="4.8515625" style="1" customWidth="1"/>
    <col min="2" max="2" width="18.00390625" style="1" customWidth="1"/>
    <col min="3" max="3" width="8.00390625" style="1" customWidth="1"/>
    <col min="4" max="4" width="7.28125" style="1" customWidth="1"/>
    <col min="5" max="5" width="6.8515625" style="1" customWidth="1"/>
    <col min="6" max="6" width="7.00390625" style="1" bestFit="1" customWidth="1"/>
    <col min="7" max="7" width="6.00390625" style="1" customWidth="1"/>
    <col min="8" max="8" width="5.8515625" style="1" bestFit="1" customWidth="1"/>
    <col min="9" max="9" width="5.7109375" style="1" customWidth="1"/>
    <col min="10" max="10" width="4.8515625" style="1" bestFit="1" customWidth="1"/>
    <col min="11" max="11" width="5.8515625" style="1" customWidth="1"/>
    <col min="12" max="12" width="6.57421875" style="1" customWidth="1"/>
    <col min="13" max="13" width="5.7109375" style="1" customWidth="1"/>
    <col min="14" max="14" width="6.28125" style="1" customWidth="1"/>
    <col min="15" max="15" width="5.7109375" style="1" customWidth="1"/>
    <col min="16" max="16" width="6.8515625" style="1" customWidth="1"/>
    <col min="17" max="17" width="5.7109375" style="1" customWidth="1"/>
    <col min="18" max="18" width="6.140625" style="1" customWidth="1"/>
    <col min="19" max="19" width="5.7109375" style="1" customWidth="1"/>
    <col min="20" max="20" width="4.57421875" style="1" customWidth="1"/>
    <col min="21" max="21" width="6.00390625" style="1" customWidth="1"/>
    <col min="22" max="16384" width="9.140625" style="1" customWidth="1"/>
  </cols>
  <sheetData>
    <row r="1" spans="1:21" ht="18.7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31.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31.5" customHeight="1">
      <c r="A3" s="27" t="s">
        <v>1</v>
      </c>
      <c r="B3" s="28" t="s">
        <v>2</v>
      </c>
      <c r="C3" s="28" t="s">
        <v>14</v>
      </c>
      <c r="D3" s="31" t="s">
        <v>3</v>
      </c>
      <c r="E3" s="32"/>
      <c r="F3" s="32"/>
      <c r="G3" s="32"/>
      <c r="H3" s="32"/>
      <c r="I3" s="32"/>
      <c r="J3" s="32"/>
      <c r="K3" s="33"/>
      <c r="L3" s="31" t="s">
        <v>10</v>
      </c>
      <c r="M3" s="32"/>
      <c r="N3" s="32"/>
      <c r="O3" s="32"/>
      <c r="P3" s="32"/>
      <c r="Q3" s="32"/>
      <c r="R3" s="32"/>
      <c r="S3" s="32"/>
      <c r="T3" s="32"/>
      <c r="U3" s="33"/>
    </row>
    <row r="4" spans="1:21" ht="18.75">
      <c r="A4" s="27"/>
      <c r="B4" s="29"/>
      <c r="C4" s="29"/>
      <c r="D4" s="31" t="s">
        <v>4</v>
      </c>
      <c r="E4" s="33"/>
      <c r="F4" s="31" t="s">
        <v>5</v>
      </c>
      <c r="G4" s="33"/>
      <c r="H4" s="31" t="s">
        <v>6</v>
      </c>
      <c r="I4" s="33"/>
      <c r="J4" s="31" t="s">
        <v>7</v>
      </c>
      <c r="K4" s="33"/>
      <c r="L4" s="31" t="s">
        <v>11</v>
      </c>
      <c r="M4" s="33"/>
      <c r="N4" s="31" t="s">
        <v>5</v>
      </c>
      <c r="O4" s="33"/>
      <c r="P4" s="31" t="s">
        <v>6</v>
      </c>
      <c r="Q4" s="33"/>
      <c r="R4" s="31" t="s">
        <v>7</v>
      </c>
      <c r="S4" s="33"/>
      <c r="T4" s="31" t="s">
        <v>12</v>
      </c>
      <c r="U4" s="33"/>
    </row>
    <row r="5" spans="1:21" ht="18.75">
      <c r="A5" s="27"/>
      <c r="B5" s="30"/>
      <c r="C5" s="30"/>
      <c r="D5" s="2" t="s">
        <v>8</v>
      </c>
      <c r="E5" s="2" t="s">
        <v>9</v>
      </c>
      <c r="F5" s="2" t="s">
        <v>8</v>
      </c>
      <c r="G5" s="2" t="s">
        <v>9</v>
      </c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</row>
    <row r="6" spans="1:21" ht="22.5" customHeight="1">
      <c r="A6" s="15">
        <v>1</v>
      </c>
      <c r="B6" s="7" t="s">
        <v>16</v>
      </c>
      <c r="C6" s="8">
        <v>122191</v>
      </c>
      <c r="D6" s="11">
        <v>113869.19099999999</v>
      </c>
      <c r="E6" s="9">
        <f>D6/C6*100</f>
        <v>93.18950741052942</v>
      </c>
      <c r="F6" s="11">
        <v>6143</v>
      </c>
      <c r="G6" s="9">
        <f>F6/C6*100</f>
        <v>5.027375174931051</v>
      </c>
      <c r="H6" s="11">
        <v>695</v>
      </c>
      <c r="I6" s="9">
        <f>H6/C6*100</f>
        <v>0.5687816614971644</v>
      </c>
      <c r="J6" s="11">
        <v>43</v>
      </c>
      <c r="K6" s="9">
        <f>J6/C6*100</f>
        <v>0.035190807833637504</v>
      </c>
      <c r="L6" s="11">
        <v>56797</v>
      </c>
      <c r="M6" s="9">
        <f>L6/C6*100</f>
        <v>46.482146802956024</v>
      </c>
      <c r="N6" s="11">
        <v>44764</v>
      </c>
      <c r="O6" s="9">
        <f>N6/C6*100</f>
        <v>36.63444934569649</v>
      </c>
      <c r="P6" s="11">
        <v>19377</v>
      </c>
      <c r="Q6" s="9">
        <f>P6/C6*100</f>
        <v>15.85796007889288</v>
      </c>
      <c r="R6" s="11">
        <v>1720</v>
      </c>
      <c r="S6" s="9">
        <f>R6/C6*100</f>
        <v>1.4076323133455</v>
      </c>
      <c r="T6" s="11">
        <v>62</v>
      </c>
      <c r="U6" s="9">
        <f>T6/C6*100</f>
        <v>0.050740234550826165</v>
      </c>
    </row>
    <row r="7" spans="1:21" ht="18.75" customHeight="1">
      <c r="A7" s="27">
        <v>2</v>
      </c>
      <c r="B7" s="36" t="s">
        <v>18</v>
      </c>
      <c r="C7" s="37" t="s">
        <v>58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1" ht="18.75" customHeight="1">
      <c r="A8" s="27"/>
      <c r="B8" s="36"/>
      <c r="C8" s="39" t="s">
        <v>33</v>
      </c>
      <c r="D8" s="34" t="s">
        <v>34</v>
      </c>
      <c r="E8" s="34"/>
      <c r="F8" s="34"/>
      <c r="G8" s="34"/>
      <c r="H8" s="34"/>
      <c r="I8" s="34"/>
      <c r="J8" s="34"/>
      <c r="K8" s="34"/>
      <c r="L8" s="34"/>
      <c r="M8" s="34"/>
      <c r="N8" s="34" t="s">
        <v>35</v>
      </c>
      <c r="O8" s="34"/>
      <c r="P8" s="34"/>
      <c r="Q8" s="34"/>
      <c r="R8" s="34"/>
      <c r="S8" s="34"/>
      <c r="T8" s="34"/>
      <c r="U8" s="34"/>
    </row>
    <row r="9" spans="1:21" ht="18.75" customHeight="1">
      <c r="A9" s="27"/>
      <c r="B9" s="36"/>
      <c r="C9" s="39"/>
      <c r="D9" s="35" t="s">
        <v>11</v>
      </c>
      <c r="E9" s="35"/>
      <c r="F9" s="35" t="s">
        <v>5</v>
      </c>
      <c r="G9" s="35"/>
      <c r="H9" s="35" t="s">
        <v>36</v>
      </c>
      <c r="I9" s="35"/>
      <c r="J9" s="35" t="s">
        <v>7</v>
      </c>
      <c r="K9" s="35"/>
      <c r="L9" s="35" t="s">
        <v>12</v>
      </c>
      <c r="M9" s="35"/>
      <c r="N9" s="35" t="s">
        <v>4</v>
      </c>
      <c r="O9" s="35"/>
      <c r="P9" s="35" t="s">
        <v>5</v>
      </c>
      <c r="Q9" s="35"/>
      <c r="R9" s="35" t="s">
        <v>36</v>
      </c>
      <c r="S9" s="35"/>
      <c r="T9" s="35" t="s">
        <v>7</v>
      </c>
      <c r="U9" s="35"/>
    </row>
    <row r="10" spans="1:21" ht="18.75" customHeight="1">
      <c r="A10" s="27"/>
      <c r="B10" s="36"/>
      <c r="C10" s="39"/>
      <c r="D10" s="22" t="s">
        <v>8</v>
      </c>
      <c r="E10" s="22" t="s">
        <v>37</v>
      </c>
      <c r="F10" s="22" t="s">
        <v>8</v>
      </c>
      <c r="G10" s="22" t="s">
        <v>37</v>
      </c>
      <c r="H10" s="22" t="s">
        <v>8</v>
      </c>
      <c r="I10" s="22" t="s">
        <v>37</v>
      </c>
      <c r="J10" s="22" t="s">
        <v>8</v>
      </c>
      <c r="K10" s="22" t="s">
        <v>37</v>
      </c>
      <c r="L10" s="22" t="s">
        <v>8</v>
      </c>
      <c r="M10" s="22" t="s">
        <v>37</v>
      </c>
      <c r="N10" s="22" t="s">
        <v>8</v>
      </c>
      <c r="O10" s="22" t="s">
        <v>37</v>
      </c>
      <c r="P10" s="22" t="s">
        <v>8</v>
      </c>
      <c r="Q10" s="22" t="s">
        <v>37</v>
      </c>
      <c r="R10" s="22" t="s">
        <v>8</v>
      </c>
      <c r="S10" s="22" t="s">
        <v>37</v>
      </c>
      <c r="T10" s="22" t="s">
        <v>8</v>
      </c>
      <c r="U10" s="22" t="s">
        <v>37</v>
      </c>
    </row>
    <row r="11" spans="1:21" ht="18.75" customHeight="1">
      <c r="A11" s="27"/>
      <c r="B11" s="36"/>
      <c r="C11" s="24">
        <v>98192</v>
      </c>
      <c r="D11" s="21">
        <v>43743</v>
      </c>
      <c r="E11" s="21" t="s">
        <v>38</v>
      </c>
      <c r="F11" s="21">
        <v>35137</v>
      </c>
      <c r="G11" s="21" t="s">
        <v>39</v>
      </c>
      <c r="H11" s="21">
        <v>17344</v>
      </c>
      <c r="I11" s="21" t="s">
        <v>40</v>
      </c>
      <c r="J11" s="21">
        <v>1859</v>
      </c>
      <c r="K11" s="21" t="s">
        <v>41</v>
      </c>
      <c r="L11" s="21">
        <v>109</v>
      </c>
      <c r="M11" s="21" t="s">
        <v>31</v>
      </c>
      <c r="N11" s="21">
        <v>92275</v>
      </c>
      <c r="O11" s="21" t="s">
        <v>42</v>
      </c>
      <c r="P11" s="21">
        <v>5253</v>
      </c>
      <c r="Q11" s="21" t="s">
        <v>43</v>
      </c>
      <c r="R11" s="21">
        <v>605</v>
      </c>
      <c r="S11" s="21" t="s">
        <v>44</v>
      </c>
      <c r="T11" s="21">
        <v>70</v>
      </c>
      <c r="U11" s="21" t="s">
        <v>45</v>
      </c>
    </row>
    <row r="12" spans="1:21" ht="18.75" customHeight="1">
      <c r="A12" s="27"/>
      <c r="B12" s="3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18.75" customHeight="1">
      <c r="A13" s="27"/>
      <c r="B13" s="36"/>
      <c r="C13" s="37" t="s">
        <v>59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23"/>
      <c r="U13" s="23"/>
    </row>
    <row r="14" spans="1:21" ht="18.75" customHeight="1">
      <c r="A14" s="27"/>
      <c r="B14" s="36"/>
      <c r="C14" s="39" t="s">
        <v>33</v>
      </c>
      <c r="D14" s="34" t="s">
        <v>46</v>
      </c>
      <c r="E14" s="34"/>
      <c r="F14" s="34"/>
      <c r="G14" s="34"/>
      <c r="H14" s="34"/>
      <c r="I14" s="34"/>
      <c r="J14" s="34"/>
      <c r="K14" s="34"/>
      <c r="L14" s="34" t="s">
        <v>47</v>
      </c>
      <c r="M14" s="34"/>
      <c r="N14" s="34"/>
      <c r="O14" s="34"/>
      <c r="P14" s="34"/>
      <c r="Q14" s="34"/>
      <c r="R14" s="34"/>
      <c r="S14" s="34"/>
      <c r="T14" s="23"/>
      <c r="U14" s="23"/>
    </row>
    <row r="15" spans="1:21" ht="18.75" customHeight="1">
      <c r="A15" s="27"/>
      <c r="B15" s="36"/>
      <c r="C15" s="39"/>
      <c r="D15" s="34" t="s">
        <v>4</v>
      </c>
      <c r="E15" s="34"/>
      <c r="F15" s="34" t="s">
        <v>5</v>
      </c>
      <c r="G15" s="34"/>
      <c r="H15" s="34" t="s">
        <v>48</v>
      </c>
      <c r="I15" s="34"/>
      <c r="J15" s="34" t="s">
        <v>49</v>
      </c>
      <c r="K15" s="34"/>
      <c r="L15" s="34" t="s">
        <v>4</v>
      </c>
      <c r="M15" s="34"/>
      <c r="N15" s="34" t="s">
        <v>5</v>
      </c>
      <c r="O15" s="34"/>
      <c r="P15" s="34" t="s">
        <v>48</v>
      </c>
      <c r="Q15" s="34"/>
      <c r="R15" s="34" t="s">
        <v>49</v>
      </c>
      <c r="S15" s="34"/>
      <c r="T15" s="23"/>
      <c r="U15" s="23"/>
    </row>
    <row r="16" spans="1:21" ht="18.75" customHeight="1">
      <c r="A16" s="27"/>
      <c r="B16" s="36"/>
      <c r="C16" s="39"/>
      <c r="D16" s="22" t="s">
        <v>8</v>
      </c>
      <c r="E16" s="22" t="s">
        <v>37</v>
      </c>
      <c r="F16" s="22" t="s">
        <v>8</v>
      </c>
      <c r="G16" s="22" t="s">
        <v>37</v>
      </c>
      <c r="H16" s="22" t="s">
        <v>8</v>
      </c>
      <c r="I16" s="22" t="s">
        <v>37</v>
      </c>
      <c r="J16" s="22" t="s">
        <v>8</v>
      </c>
      <c r="K16" s="22" t="s">
        <v>37</v>
      </c>
      <c r="L16" s="22" t="s">
        <v>8</v>
      </c>
      <c r="M16" s="22" t="s">
        <v>37</v>
      </c>
      <c r="N16" s="22" t="s">
        <v>8</v>
      </c>
      <c r="O16" s="22" t="s">
        <v>37</v>
      </c>
      <c r="P16" s="22" t="s">
        <v>8</v>
      </c>
      <c r="Q16" s="22" t="s">
        <v>37</v>
      </c>
      <c r="R16" s="22" t="s">
        <v>8</v>
      </c>
      <c r="S16" s="22" t="s">
        <v>37</v>
      </c>
      <c r="T16" s="23"/>
      <c r="U16" s="23"/>
    </row>
    <row r="17" spans="1:21" ht="18.75" customHeight="1">
      <c r="A17" s="27"/>
      <c r="B17" s="36"/>
      <c r="C17" s="24">
        <v>33565</v>
      </c>
      <c r="D17" s="21">
        <v>12514</v>
      </c>
      <c r="E17" s="21" t="s">
        <v>50</v>
      </c>
      <c r="F17" s="21">
        <v>12821</v>
      </c>
      <c r="G17" s="21" t="s">
        <v>51</v>
      </c>
      <c r="H17" s="21">
        <v>7217</v>
      </c>
      <c r="I17" s="21" t="s">
        <v>52</v>
      </c>
      <c r="J17" s="21">
        <v>1013</v>
      </c>
      <c r="K17" s="21" t="s">
        <v>53</v>
      </c>
      <c r="L17" s="21">
        <v>31471</v>
      </c>
      <c r="M17" s="21" t="s">
        <v>54</v>
      </c>
      <c r="N17" s="21">
        <v>1822</v>
      </c>
      <c r="O17" s="21" t="s">
        <v>55</v>
      </c>
      <c r="P17" s="21">
        <v>258</v>
      </c>
      <c r="Q17" s="21" t="s">
        <v>56</v>
      </c>
      <c r="R17" s="21">
        <v>27</v>
      </c>
      <c r="S17" s="21" t="s">
        <v>57</v>
      </c>
      <c r="T17" s="23"/>
      <c r="U17" s="23"/>
    </row>
    <row r="18" spans="1:21" ht="18.75" customHeight="1">
      <c r="A18" s="19"/>
      <c r="B18" s="20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ht="27" customHeight="1">
      <c r="A19" s="18" t="s">
        <v>32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ht="18.75">
      <c r="K20" s="4"/>
    </row>
  </sheetData>
  <sheetProtection/>
  <mergeCells count="43">
    <mergeCell ref="R15:S15"/>
    <mergeCell ref="C13:S13"/>
    <mergeCell ref="C14:C16"/>
    <mergeCell ref="D14:K14"/>
    <mergeCell ref="L14:S14"/>
    <mergeCell ref="D15:E15"/>
    <mergeCell ref="F15:G15"/>
    <mergeCell ref="H15:I15"/>
    <mergeCell ref="J15:K15"/>
    <mergeCell ref="L15:M15"/>
    <mergeCell ref="N15:O15"/>
    <mergeCell ref="P15:Q15"/>
    <mergeCell ref="P9:Q9"/>
    <mergeCell ref="R9:S9"/>
    <mergeCell ref="T9:U9"/>
    <mergeCell ref="A7:A17"/>
    <mergeCell ref="B7:B17"/>
    <mergeCell ref="C7:U7"/>
    <mergeCell ref="C8:C10"/>
    <mergeCell ref="D8:M8"/>
    <mergeCell ref="N8:U8"/>
    <mergeCell ref="D9:E9"/>
    <mergeCell ref="F9:G9"/>
    <mergeCell ref="H9:I9"/>
    <mergeCell ref="J9:K9"/>
    <mergeCell ref="L9:M9"/>
    <mergeCell ref="N9:O9"/>
    <mergeCell ref="J4:K4"/>
    <mergeCell ref="L4:M4"/>
    <mergeCell ref="N4:O4"/>
    <mergeCell ref="P4:Q4"/>
    <mergeCell ref="R4:S4"/>
    <mergeCell ref="T4:U4"/>
    <mergeCell ref="A1:U1"/>
    <mergeCell ref="A2:U2"/>
    <mergeCell ref="A3:A5"/>
    <mergeCell ref="B3:B5"/>
    <mergeCell ref="C3:C5"/>
    <mergeCell ref="D3:K3"/>
    <mergeCell ref="L3:U3"/>
    <mergeCell ref="D4:E4"/>
    <mergeCell ref="F4:G4"/>
    <mergeCell ref="H4:I4"/>
  </mergeCells>
  <printOptions/>
  <pageMargins left="0.36" right="0.26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.8515625" style="1" customWidth="1"/>
    <col min="2" max="2" width="18.00390625" style="1" customWidth="1"/>
    <col min="3" max="3" width="8.00390625" style="1" customWidth="1"/>
    <col min="4" max="4" width="7.28125" style="1" customWidth="1"/>
    <col min="5" max="5" width="6.8515625" style="1" customWidth="1"/>
    <col min="6" max="6" width="7.00390625" style="1" bestFit="1" customWidth="1"/>
    <col min="7" max="7" width="6.00390625" style="1" customWidth="1"/>
    <col min="8" max="8" width="5.8515625" style="1" bestFit="1" customWidth="1"/>
    <col min="9" max="9" width="5.7109375" style="1" customWidth="1"/>
    <col min="10" max="10" width="4.8515625" style="1" bestFit="1" customWidth="1"/>
    <col min="11" max="11" width="5.8515625" style="1" customWidth="1"/>
    <col min="12" max="12" width="6.57421875" style="1" customWidth="1"/>
    <col min="13" max="13" width="5.7109375" style="1" customWidth="1"/>
    <col min="14" max="14" width="6.28125" style="1" customWidth="1"/>
    <col min="15" max="15" width="5.7109375" style="1" customWidth="1"/>
    <col min="16" max="16" width="6.8515625" style="1" customWidth="1"/>
    <col min="17" max="17" width="5.7109375" style="1" customWidth="1"/>
    <col min="18" max="18" width="6.140625" style="1" customWidth="1"/>
    <col min="19" max="19" width="5.7109375" style="1" customWidth="1"/>
    <col min="20" max="20" width="4.57421875" style="1" customWidth="1"/>
    <col min="21" max="21" width="6.00390625" style="1" customWidth="1"/>
    <col min="22" max="16384" width="9.140625" style="1" customWidth="1"/>
  </cols>
  <sheetData>
    <row r="1" spans="1:21" ht="18.7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33.75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4" customHeight="1">
      <c r="A3" s="27" t="s">
        <v>1</v>
      </c>
      <c r="B3" s="28" t="s">
        <v>2</v>
      </c>
      <c r="C3" s="28" t="s">
        <v>14</v>
      </c>
      <c r="D3" s="31" t="s">
        <v>3</v>
      </c>
      <c r="E3" s="32"/>
      <c r="F3" s="32"/>
      <c r="G3" s="32"/>
      <c r="H3" s="32"/>
      <c r="I3" s="32"/>
      <c r="J3" s="32"/>
      <c r="K3" s="33"/>
      <c r="L3" s="31" t="s">
        <v>10</v>
      </c>
      <c r="M3" s="32"/>
      <c r="N3" s="32"/>
      <c r="O3" s="32"/>
      <c r="P3" s="32"/>
      <c r="Q3" s="32"/>
      <c r="R3" s="32"/>
      <c r="S3" s="32"/>
      <c r="T3" s="32"/>
      <c r="U3" s="33"/>
    </row>
    <row r="4" spans="1:21" ht="24" customHeight="1">
      <c r="A4" s="27"/>
      <c r="B4" s="29"/>
      <c r="C4" s="29"/>
      <c r="D4" s="31" t="s">
        <v>4</v>
      </c>
      <c r="E4" s="33"/>
      <c r="F4" s="31" t="s">
        <v>5</v>
      </c>
      <c r="G4" s="33"/>
      <c r="H4" s="31" t="s">
        <v>6</v>
      </c>
      <c r="I4" s="33"/>
      <c r="J4" s="31" t="s">
        <v>7</v>
      </c>
      <c r="K4" s="33"/>
      <c r="L4" s="31" t="s">
        <v>11</v>
      </c>
      <c r="M4" s="33"/>
      <c r="N4" s="31" t="s">
        <v>5</v>
      </c>
      <c r="O4" s="33"/>
      <c r="P4" s="31" t="s">
        <v>6</v>
      </c>
      <c r="Q4" s="33"/>
      <c r="R4" s="31" t="s">
        <v>7</v>
      </c>
      <c r="S4" s="33"/>
      <c r="T4" s="31" t="s">
        <v>12</v>
      </c>
      <c r="U4" s="33"/>
    </row>
    <row r="5" spans="1:21" ht="24" customHeight="1">
      <c r="A5" s="27"/>
      <c r="B5" s="30"/>
      <c r="C5" s="30"/>
      <c r="D5" s="2" t="s">
        <v>8</v>
      </c>
      <c r="E5" s="2" t="s">
        <v>9</v>
      </c>
      <c r="F5" s="2" t="s">
        <v>8</v>
      </c>
      <c r="G5" s="2" t="s">
        <v>9</v>
      </c>
      <c r="H5" s="2" t="s">
        <v>8</v>
      </c>
      <c r="I5" s="2" t="s">
        <v>9</v>
      </c>
      <c r="J5" s="2" t="s">
        <v>8</v>
      </c>
      <c r="K5" s="2" t="s">
        <v>9</v>
      </c>
      <c r="L5" s="2" t="s">
        <v>8</v>
      </c>
      <c r="M5" s="2" t="s">
        <v>9</v>
      </c>
      <c r="N5" s="2" t="s">
        <v>8</v>
      </c>
      <c r="O5" s="2" t="s">
        <v>9</v>
      </c>
      <c r="P5" s="2" t="s">
        <v>8</v>
      </c>
      <c r="Q5" s="2" t="s">
        <v>9</v>
      </c>
      <c r="R5" s="2" t="s">
        <v>8</v>
      </c>
      <c r="S5" s="2" t="s">
        <v>9</v>
      </c>
      <c r="T5" s="2" t="s">
        <v>8</v>
      </c>
      <c r="U5" s="2" t="s">
        <v>9</v>
      </c>
    </row>
    <row r="6" spans="1:21" ht="24" customHeight="1">
      <c r="A6" s="5">
        <v>1</v>
      </c>
      <c r="B6" s="10" t="s">
        <v>16</v>
      </c>
      <c r="C6" s="8">
        <v>61173</v>
      </c>
      <c r="D6" s="11">
        <v>57537</v>
      </c>
      <c r="E6" s="9">
        <v>94.06</v>
      </c>
      <c r="F6" s="11">
        <v>3141</v>
      </c>
      <c r="G6" s="9">
        <v>5.13</v>
      </c>
      <c r="H6" s="11">
        <v>418</v>
      </c>
      <c r="I6" s="9">
        <v>0.68</v>
      </c>
      <c r="J6" s="11">
        <v>59</v>
      </c>
      <c r="K6" s="9">
        <v>0.1</v>
      </c>
      <c r="L6" s="11">
        <v>35551</v>
      </c>
      <c r="M6" s="9">
        <v>58.12</v>
      </c>
      <c r="N6" s="11">
        <v>21503</v>
      </c>
      <c r="O6" s="9">
        <v>35.15</v>
      </c>
      <c r="P6" s="11">
        <v>3774</v>
      </c>
      <c r="Q6" s="9">
        <v>6.17</v>
      </c>
      <c r="R6" s="11">
        <v>308</v>
      </c>
      <c r="S6" s="9">
        <v>0.503490101842316</v>
      </c>
      <c r="T6" s="11">
        <v>35</v>
      </c>
      <c r="U6" s="9">
        <v>0.06</v>
      </c>
    </row>
    <row r="7" spans="1:21" ht="24" customHeight="1">
      <c r="A7" s="13">
        <v>2</v>
      </c>
      <c r="B7" s="10" t="s">
        <v>18</v>
      </c>
      <c r="C7" s="8">
        <v>63107</v>
      </c>
      <c r="D7" s="11">
        <v>59062</v>
      </c>
      <c r="E7" s="9" t="s">
        <v>19</v>
      </c>
      <c r="F7" s="11">
        <v>3470</v>
      </c>
      <c r="G7" s="9" t="s">
        <v>20</v>
      </c>
      <c r="H7" s="11" t="s">
        <v>21</v>
      </c>
      <c r="I7" s="9" t="s">
        <v>22</v>
      </c>
      <c r="J7" s="11" t="s">
        <v>23</v>
      </c>
      <c r="K7" s="9" t="s">
        <v>24</v>
      </c>
      <c r="L7" s="11">
        <v>33528</v>
      </c>
      <c r="M7" s="9" t="s">
        <v>25</v>
      </c>
      <c r="N7" s="11">
        <v>22883</v>
      </c>
      <c r="O7" s="9" t="s">
        <v>26</v>
      </c>
      <c r="P7" s="11">
        <v>5836</v>
      </c>
      <c r="Q7" s="9" t="s">
        <v>27</v>
      </c>
      <c r="R7" s="11" t="s">
        <v>28</v>
      </c>
      <c r="S7" s="9" t="s">
        <v>29</v>
      </c>
      <c r="T7" s="11" t="s">
        <v>30</v>
      </c>
      <c r="U7" s="9" t="s">
        <v>31</v>
      </c>
    </row>
    <row r="8" spans="1:21" ht="18.75">
      <c r="A8" s="6"/>
      <c r="B8" s="16" t="s">
        <v>15</v>
      </c>
      <c r="C8" s="12">
        <f>C7-C6</f>
        <v>1934</v>
      </c>
      <c r="D8" s="12">
        <f aca="true" t="shared" si="0" ref="D8:U8">D7-D6</f>
        <v>1525</v>
      </c>
      <c r="E8" s="17">
        <f>E7-E6</f>
        <v>-0.46999999999999886</v>
      </c>
      <c r="F8" s="12">
        <f t="shared" si="0"/>
        <v>329</v>
      </c>
      <c r="G8" s="17">
        <f>G7-G6</f>
        <v>0.3700000000000001</v>
      </c>
      <c r="H8" s="12">
        <f t="shared" si="0"/>
        <v>63</v>
      </c>
      <c r="I8" s="12">
        <f t="shared" si="0"/>
        <v>0.07999999999999996</v>
      </c>
      <c r="J8" s="12">
        <f t="shared" si="0"/>
        <v>19</v>
      </c>
      <c r="K8" s="12">
        <f t="shared" si="0"/>
        <v>0.01999999999999999</v>
      </c>
      <c r="L8" s="12">
        <f t="shared" si="0"/>
        <v>-2023</v>
      </c>
      <c r="M8" s="12">
        <f t="shared" si="0"/>
        <v>-4.989999999999995</v>
      </c>
      <c r="N8" s="12">
        <f t="shared" si="0"/>
        <v>1380</v>
      </c>
      <c r="O8" s="12">
        <f t="shared" si="0"/>
        <v>1.1099999999999994</v>
      </c>
      <c r="P8" s="12">
        <f t="shared" si="0"/>
        <v>2062</v>
      </c>
      <c r="Q8" s="12">
        <f t="shared" si="0"/>
        <v>3.08</v>
      </c>
      <c r="R8" s="12">
        <f t="shared" si="0"/>
        <v>482</v>
      </c>
      <c r="S8" s="12">
        <f t="shared" si="0"/>
        <v>0.746509898157684</v>
      </c>
      <c r="T8" s="12">
        <f t="shared" si="0"/>
        <v>32</v>
      </c>
      <c r="U8" s="12">
        <f t="shared" si="0"/>
        <v>0.05</v>
      </c>
    </row>
    <row r="9" spans="1:21" ht="24" customHeight="1">
      <c r="A9" s="18" t="s">
        <v>32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5:21" ht="18.75"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ht="18.75">
      <c r="K11" s="4"/>
    </row>
  </sheetData>
  <sheetProtection/>
  <mergeCells count="16">
    <mergeCell ref="L3:U3"/>
    <mergeCell ref="N4:O4"/>
    <mergeCell ref="F4:G4"/>
    <mergeCell ref="J4:K4"/>
    <mergeCell ref="H4:I4"/>
    <mergeCell ref="D4:E4"/>
    <mergeCell ref="A1:U1"/>
    <mergeCell ref="A3:A5"/>
    <mergeCell ref="D3:K3"/>
    <mergeCell ref="L4:M4"/>
    <mergeCell ref="A2:U2"/>
    <mergeCell ref="T4:U4"/>
    <mergeCell ref="C3:C5"/>
    <mergeCell ref="P4:Q4"/>
    <mergeCell ref="B3:B5"/>
    <mergeCell ref="R4:S4"/>
  </mergeCells>
  <printOptions/>
  <pageMargins left="0.36" right="0.2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2022-08-09T07:58:24Z</cp:lastPrinted>
  <dcterms:created xsi:type="dcterms:W3CDTF">2017-05-20T00:58:38Z</dcterms:created>
  <dcterms:modified xsi:type="dcterms:W3CDTF">2022-08-10T08:17:13Z</dcterms:modified>
  <cp:category/>
  <cp:version/>
  <cp:contentType/>
  <cp:contentStatus/>
</cp:coreProperties>
</file>