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75" windowHeight="5445" activeTab="0"/>
  </bookViews>
  <sheets>
    <sheet name="21-22" sheetId="1" r:id="rId1"/>
    <sheet name="20-21" sheetId="2" r:id="rId2"/>
    <sheet name="19-20" sheetId="3" r:id="rId3"/>
  </sheets>
  <definedNames/>
  <calcPr fullCalcOnLoad="1"/>
</workbook>
</file>

<file path=xl/sharedStrings.xml><?xml version="1.0" encoding="utf-8"?>
<sst xmlns="http://schemas.openxmlformats.org/spreadsheetml/2006/main" count="78" uniqueCount="28">
  <si>
    <t>TT</t>
  </si>
  <si>
    <t>Phòng GD&amp;ĐT</t>
  </si>
  <si>
    <t>Số HS đề nghị CNTN</t>
  </si>
  <si>
    <t>XẾP LOẠI TN</t>
  </si>
  <si>
    <t>GIỎI</t>
  </si>
  <si>
    <t>KHÁ</t>
  </si>
  <si>
    <t>TB</t>
  </si>
  <si>
    <t>Tổng cộng</t>
  </si>
  <si>
    <t>Tỉ lệ</t>
  </si>
  <si>
    <t>An Dương</t>
  </si>
  <si>
    <t>An Lão</t>
  </si>
  <si>
    <t>Cát Hải</t>
  </si>
  <si>
    <t>Dương Kinh</t>
  </si>
  <si>
    <t>Hải An</t>
  </si>
  <si>
    <t>Hồng Bàng</t>
  </si>
  <si>
    <t>Kiến An</t>
  </si>
  <si>
    <t>Kiến Thụy</t>
  </si>
  <si>
    <t>Lê Chân</t>
  </si>
  <si>
    <t>Ngô Quyền</t>
  </si>
  <si>
    <t>Thủy Nguyên</t>
  </si>
  <si>
    <t>Tiên Lãng</t>
  </si>
  <si>
    <t>Vĩnh Bảo</t>
  </si>
  <si>
    <t>Đồ Sơn</t>
  </si>
  <si>
    <t>Số HS được công nhận TN</t>
  </si>
  <si>
    <t>Phụ lục 6</t>
  </si>
  <si>
    <t>KẾT QUẢ TỐT NGHIỆP THCS NĂM HỌC 2019-2020</t>
  </si>
  <si>
    <t>KẾT QUẢ TỐT NGHIỆP THCS NĂM HỌC2020-2021</t>
  </si>
  <si>
    <t>KẾT QUẢ TỐT NGHIỆP THCS NĂM HỌC2021-2022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</si>
</sst>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0000"/>
    <numFmt numFmtId="173" formatCode="0.0000"/>
    <numFmt numFmtId="174" formatCode="0.000"/>
    <numFmt numFmtId="175" formatCode="0.0"/>
    <numFmt numFmtId="176" formatCode="0.0%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0">
    <font>
      <sz val="10"/>
      <name val="Arial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/>
    </xf>
    <xf numFmtId="10" fontId="2" fillId="0" borderId="10" xfId="57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3" fillId="33" borderId="12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3" fillId="0" borderId="10" xfId="0" applyFont="1" applyBorder="1" applyAlignment="1">
      <alignment vertical="center"/>
    </xf>
    <xf numFmtId="0" fontId="3" fillId="33" borderId="10" xfId="0" applyFont="1" applyFill="1" applyBorder="1" applyAlignment="1">
      <alignment horizontal="right" vertical="center"/>
    </xf>
    <xf numFmtId="0" fontId="39" fillId="33" borderId="10" xfId="0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Percent 2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26"/>
  <sheetViews>
    <sheetView tabSelected="1" zoomScalePageLayoutView="0" workbookViewId="0" topLeftCell="A1">
      <selection activeCell="J19" sqref="J19"/>
    </sheetView>
  </sheetViews>
  <sheetFormatPr defaultColWidth="9.140625" defaultRowHeight="12.75"/>
  <cols>
    <col min="1" max="1" width="5.421875" style="0" customWidth="1"/>
    <col min="2" max="2" width="24.00390625" style="0" customWidth="1"/>
    <col min="3" max="3" width="14.00390625" style="5" customWidth="1"/>
    <col min="4" max="4" width="15.421875" style="5" customWidth="1"/>
    <col min="5" max="7" width="9.57421875" style="5" bestFit="1" customWidth="1"/>
  </cols>
  <sheetData>
    <row r="4" spans="1:7" ht="19.5" customHeight="1">
      <c r="A4" s="23" t="s">
        <v>24</v>
      </c>
      <c r="B4" s="23"/>
      <c r="C4" s="23"/>
      <c r="D4" s="23"/>
      <c r="E4" s="23"/>
      <c r="F4" s="23"/>
      <c r="G4" s="23"/>
    </row>
    <row r="5" spans="1:7" ht="24" customHeight="1">
      <c r="A5" s="24" t="s">
        <v>27</v>
      </c>
      <c r="B5" s="22"/>
      <c r="C5" s="22"/>
      <c r="D5" s="22"/>
      <c r="E5" s="22"/>
      <c r="F5" s="22"/>
      <c r="G5" s="22"/>
    </row>
    <row r="7" spans="1:7" s="14" customFormat="1" ht="33" customHeight="1">
      <c r="A7" s="25" t="s">
        <v>0</v>
      </c>
      <c r="B7" s="25" t="s">
        <v>1</v>
      </c>
      <c r="C7" s="25" t="s">
        <v>2</v>
      </c>
      <c r="D7" s="25" t="s">
        <v>23</v>
      </c>
      <c r="E7" s="26" t="s">
        <v>3</v>
      </c>
      <c r="F7" s="26"/>
      <c r="G7" s="26"/>
    </row>
    <row r="8" spans="1:7" s="14" customFormat="1" ht="33" customHeight="1">
      <c r="A8" s="25"/>
      <c r="B8" s="25"/>
      <c r="C8" s="25"/>
      <c r="D8" s="25"/>
      <c r="E8" s="15" t="s">
        <v>4</v>
      </c>
      <c r="F8" s="15" t="s">
        <v>5</v>
      </c>
      <c r="G8" s="15" t="s">
        <v>6</v>
      </c>
    </row>
    <row r="9" spans="1:7" ht="22.5" customHeight="1">
      <c r="A9" s="6">
        <v>1</v>
      </c>
      <c r="B9" s="19" t="s">
        <v>9</v>
      </c>
      <c r="C9" s="20">
        <v>2956</v>
      </c>
      <c r="D9" s="20">
        <v>2956</v>
      </c>
      <c r="E9" s="20">
        <v>1350</v>
      </c>
      <c r="F9" s="20">
        <v>1183</v>
      </c>
      <c r="G9" s="20">
        <v>423</v>
      </c>
    </row>
    <row r="10" spans="1:7" ht="22.5" customHeight="1">
      <c r="A10" s="6">
        <v>2</v>
      </c>
      <c r="B10" s="19" t="s">
        <v>10</v>
      </c>
      <c r="C10" s="20">
        <v>2342</v>
      </c>
      <c r="D10" s="20">
        <v>2338</v>
      </c>
      <c r="E10" s="20">
        <v>857</v>
      </c>
      <c r="F10" s="20">
        <v>954</v>
      </c>
      <c r="G10" s="20">
        <v>527</v>
      </c>
    </row>
    <row r="11" spans="1:7" ht="22.5" customHeight="1">
      <c r="A11" s="6">
        <v>3</v>
      </c>
      <c r="B11" s="19" t="s">
        <v>11</v>
      </c>
      <c r="C11" s="20">
        <v>432</v>
      </c>
      <c r="D11" s="20">
        <v>424</v>
      </c>
      <c r="E11" s="20">
        <v>56</v>
      </c>
      <c r="F11" s="20">
        <v>157</v>
      </c>
      <c r="G11" s="20">
        <v>211</v>
      </c>
    </row>
    <row r="12" spans="1:7" ht="22.5" customHeight="1">
      <c r="A12" s="6">
        <v>4</v>
      </c>
      <c r="B12" s="19" t="s">
        <v>12</v>
      </c>
      <c r="C12" s="20">
        <v>967</v>
      </c>
      <c r="D12" s="20">
        <v>967</v>
      </c>
      <c r="E12" s="20">
        <v>470</v>
      </c>
      <c r="F12" s="20">
        <v>355</v>
      </c>
      <c r="G12" s="20">
        <v>142</v>
      </c>
    </row>
    <row r="13" spans="1:7" ht="22.5" customHeight="1">
      <c r="A13" s="6">
        <v>5</v>
      </c>
      <c r="B13" s="19" t="s">
        <v>22</v>
      </c>
      <c r="C13" s="20">
        <v>687</v>
      </c>
      <c r="D13" s="20">
        <v>687</v>
      </c>
      <c r="E13" s="20">
        <v>289</v>
      </c>
      <c r="F13" s="20">
        <v>240</v>
      </c>
      <c r="G13" s="20">
        <v>158</v>
      </c>
    </row>
    <row r="14" spans="1:7" ht="22.5" customHeight="1">
      <c r="A14" s="6">
        <v>6</v>
      </c>
      <c r="B14" s="19" t="s">
        <v>13</v>
      </c>
      <c r="C14" s="20">
        <v>1928</v>
      </c>
      <c r="D14" s="20">
        <v>1928</v>
      </c>
      <c r="E14" s="20">
        <v>1359</v>
      </c>
      <c r="F14" s="20">
        <v>446</v>
      </c>
      <c r="G14" s="20">
        <v>123</v>
      </c>
    </row>
    <row r="15" spans="1:7" ht="22.5" customHeight="1">
      <c r="A15" s="6">
        <v>7</v>
      </c>
      <c r="B15" s="19" t="s">
        <v>14</v>
      </c>
      <c r="C15" s="20">
        <v>1886</v>
      </c>
      <c r="D15" s="20">
        <v>1886</v>
      </c>
      <c r="E15" s="20">
        <v>1235</v>
      </c>
      <c r="F15" s="20">
        <v>461</v>
      </c>
      <c r="G15" s="20">
        <v>190</v>
      </c>
    </row>
    <row r="16" spans="1:7" ht="22.5" customHeight="1">
      <c r="A16" s="6">
        <v>8</v>
      </c>
      <c r="B16" s="19" t="s">
        <v>15</v>
      </c>
      <c r="C16" s="20">
        <v>1734</v>
      </c>
      <c r="D16" s="20">
        <v>1734</v>
      </c>
      <c r="E16" s="20">
        <v>860</v>
      </c>
      <c r="F16" s="20">
        <v>534</v>
      </c>
      <c r="G16" s="20">
        <v>340</v>
      </c>
    </row>
    <row r="17" spans="1:7" ht="22.5" customHeight="1">
      <c r="A17" s="6">
        <v>9</v>
      </c>
      <c r="B17" s="19" t="s">
        <v>16</v>
      </c>
      <c r="C17" s="20">
        <v>2157</v>
      </c>
      <c r="D17" s="20">
        <v>2157</v>
      </c>
      <c r="E17" s="20">
        <v>852</v>
      </c>
      <c r="F17" s="20">
        <v>982</v>
      </c>
      <c r="G17" s="20">
        <v>323</v>
      </c>
    </row>
    <row r="18" spans="1:7" ht="22.5" customHeight="1">
      <c r="A18" s="6">
        <v>10</v>
      </c>
      <c r="B18" s="19" t="s">
        <v>17</v>
      </c>
      <c r="C18" s="20">
        <v>4014</v>
      </c>
      <c r="D18" s="20">
        <v>4014</v>
      </c>
      <c r="E18" s="20">
        <v>2786</v>
      </c>
      <c r="F18" s="20">
        <v>909</v>
      </c>
      <c r="G18" s="20">
        <v>319</v>
      </c>
    </row>
    <row r="19" spans="1:7" ht="22.5" customHeight="1">
      <c r="A19" s="6">
        <v>11</v>
      </c>
      <c r="B19" s="19" t="s">
        <v>18</v>
      </c>
      <c r="C19" s="20">
        <v>2514</v>
      </c>
      <c r="D19" s="20">
        <v>2514</v>
      </c>
      <c r="E19" s="20">
        <v>1792</v>
      </c>
      <c r="F19" s="20">
        <v>555</v>
      </c>
      <c r="G19" s="20">
        <v>167</v>
      </c>
    </row>
    <row r="20" spans="1:7" ht="22.5" customHeight="1">
      <c r="A20" s="6">
        <v>12</v>
      </c>
      <c r="B20" s="19" t="s">
        <v>19</v>
      </c>
      <c r="C20" s="20">
        <v>4906</v>
      </c>
      <c r="D20" s="20">
        <v>4901</v>
      </c>
      <c r="E20" s="20">
        <v>1735</v>
      </c>
      <c r="F20" s="20">
        <v>2090</v>
      </c>
      <c r="G20" s="20">
        <v>1076</v>
      </c>
    </row>
    <row r="21" spans="1:7" ht="22.5" customHeight="1">
      <c r="A21" s="6">
        <v>13</v>
      </c>
      <c r="B21" s="19" t="s">
        <v>20</v>
      </c>
      <c r="C21" s="20">
        <v>2104</v>
      </c>
      <c r="D21" s="20">
        <v>2078</v>
      </c>
      <c r="E21" s="20">
        <v>539</v>
      </c>
      <c r="F21" s="20">
        <v>906</v>
      </c>
      <c r="G21" s="20">
        <v>633</v>
      </c>
    </row>
    <row r="22" spans="1:7" ht="22.5" customHeight="1">
      <c r="A22" s="6">
        <v>14</v>
      </c>
      <c r="B22" s="19" t="s">
        <v>21</v>
      </c>
      <c r="C22" s="21">
        <v>2845</v>
      </c>
      <c r="D22" s="21">
        <v>2845</v>
      </c>
      <c r="E22" s="21">
        <v>1215</v>
      </c>
      <c r="F22" s="21">
        <v>1062</v>
      </c>
      <c r="G22" s="21">
        <v>568</v>
      </c>
    </row>
    <row r="23" spans="1:7" ht="22.5" customHeight="1">
      <c r="A23" s="16"/>
      <c r="B23" s="17" t="s">
        <v>7</v>
      </c>
      <c r="C23" s="18">
        <f>SUM(C9:C22)</f>
        <v>31472</v>
      </c>
      <c r="D23" s="18">
        <f>SUM(D9:D22)</f>
        <v>31429</v>
      </c>
      <c r="E23" s="18">
        <f>SUM(E9:E22)</f>
        <v>15395</v>
      </c>
      <c r="F23" s="18">
        <f>SUM(F9:F22)</f>
        <v>10834</v>
      </c>
      <c r="G23" s="18">
        <f>SUM(G9:G22)</f>
        <v>5200</v>
      </c>
    </row>
    <row r="24" spans="1:7" ht="22.5" customHeight="1">
      <c r="A24" s="2"/>
      <c r="B24" s="3" t="s">
        <v>8</v>
      </c>
      <c r="C24" s="4"/>
      <c r="D24" s="7">
        <f>D23/$C$23</f>
        <v>0.9986337061514997</v>
      </c>
      <c r="E24" s="7">
        <f>E23/$C$23</f>
        <v>0.4891649720386375</v>
      </c>
      <c r="F24" s="7">
        <f>F23/$C$23</f>
        <v>0.344242501270971</v>
      </c>
      <c r="G24" s="7">
        <f>G23/$C$23</f>
        <v>0.1652262328418912</v>
      </c>
    </row>
    <row r="26" spans="4:7" ht="16.5">
      <c r="D26" s="22"/>
      <c r="E26" s="22"/>
      <c r="F26" s="22"/>
      <c r="G26" s="22"/>
    </row>
  </sheetData>
  <sheetProtection/>
  <mergeCells count="8">
    <mergeCell ref="D26:G26"/>
    <mergeCell ref="A4:G4"/>
    <mergeCell ref="A5:G5"/>
    <mergeCell ref="A7:A8"/>
    <mergeCell ref="B7:B8"/>
    <mergeCell ref="C7:C8"/>
    <mergeCell ref="D7:D8"/>
    <mergeCell ref="E7:G7"/>
  </mergeCells>
  <printOptions/>
  <pageMargins left="0.9" right="0.54" top="0.63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G26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5.421875" style="0" customWidth="1"/>
    <col min="2" max="2" width="24.00390625" style="0" customWidth="1"/>
    <col min="3" max="3" width="14.00390625" style="5" customWidth="1"/>
    <col min="4" max="4" width="15.421875" style="5" customWidth="1"/>
    <col min="5" max="7" width="9.57421875" style="5" bestFit="1" customWidth="1"/>
  </cols>
  <sheetData>
    <row r="4" spans="1:7" ht="19.5" customHeight="1">
      <c r="A4" s="23" t="s">
        <v>24</v>
      </c>
      <c r="B4" s="23"/>
      <c r="C4" s="23"/>
      <c r="D4" s="23"/>
      <c r="E4" s="23"/>
      <c r="F4" s="23"/>
      <c r="G4" s="23"/>
    </row>
    <row r="5" spans="1:7" ht="24" customHeight="1">
      <c r="A5" s="24" t="s">
        <v>26</v>
      </c>
      <c r="B5" s="22"/>
      <c r="C5" s="22"/>
      <c r="D5" s="22"/>
      <c r="E5" s="22"/>
      <c r="F5" s="22"/>
      <c r="G5" s="22"/>
    </row>
    <row r="7" spans="1:7" s="14" customFormat="1" ht="33" customHeight="1">
      <c r="A7" s="27" t="s">
        <v>0</v>
      </c>
      <c r="B7" s="27" t="s">
        <v>1</v>
      </c>
      <c r="C7" s="27" t="s">
        <v>2</v>
      </c>
      <c r="D7" s="27" t="s">
        <v>23</v>
      </c>
      <c r="E7" s="28" t="s">
        <v>3</v>
      </c>
      <c r="F7" s="28"/>
      <c r="G7" s="28"/>
    </row>
    <row r="8" spans="1:7" s="14" customFormat="1" ht="33" customHeight="1">
      <c r="A8" s="27"/>
      <c r="B8" s="27"/>
      <c r="C8" s="27"/>
      <c r="D8" s="27"/>
      <c r="E8" s="6" t="s">
        <v>4</v>
      </c>
      <c r="F8" s="6" t="s">
        <v>5</v>
      </c>
      <c r="G8" s="6" t="s">
        <v>6</v>
      </c>
    </row>
    <row r="9" spans="1:7" ht="22.5" customHeight="1" thickBot="1">
      <c r="A9" s="10">
        <v>1</v>
      </c>
      <c r="B9" s="11" t="s">
        <v>9</v>
      </c>
      <c r="C9" s="12">
        <v>2567</v>
      </c>
      <c r="D9" s="12">
        <v>2566</v>
      </c>
      <c r="E9" s="12">
        <v>1083</v>
      </c>
      <c r="F9" s="12">
        <v>1012</v>
      </c>
      <c r="G9" s="12">
        <v>471</v>
      </c>
    </row>
    <row r="10" spans="1:7" ht="22.5" customHeight="1" thickBot="1">
      <c r="A10" s="10">
        <v>2</v>
      </c>
      <c r="B10" s="11" t="s">
        <v>10</v>
      </c>
      <c r="C10" s="13">
        <v>2096</v>
      </c>
      <c r="D10" s="13">
        <v>2090</v>
      </c>
      <c r="E10" s="13">
        <v>736</v>
      </c>
      <c r="F10" s="13">
        <v>862</v>
      </c>
      <c r="G10" s="13">
        <v>492</v>
      </c>
    </row>
    <row r="11" spans="1:7" ht="22.5" customHeight="1" thickBot="1">
      <c r="A11" s="10">
        <v>3</v>
      </c>
      <c r="B11" s="11" t="s">
        <v>11</v>
      </c>
      <c r="C11" s="12">
        <v>393</v>
      </c>
      <c r="D11" s="12">
        <v>373</v>
      </c>
      <c r="E11" s="12">
        <v>54</v>
      </c>
      <c r="F11" s="12">
        <v>150</v>
      </c>
      <c r="G11" s="12">
        <v>169</v>
      </c>
    </row>
    <row r="12" spans="1:7" ht="22.5" customHeight="1" thickBot="1">
      <c r="A12" s="10">
        <v>4</v>
      </c>
      <c r="B12" s="11" t="s">
        <v>12</v>
      </c>
      <c r="C12" s="12">
        <v>868</v>
      </c>
      <c r="D12" s="12">
        <v>868</v>
      </c>
      <c r="E12" s="12">
        <v>385</v>
      </c>
      <c r="F12" s="12">
        <v>337</v>
      </c>
      <c r="G12" s="12">
        <v>146</v>
      </c>
    </row>
    <row r="13" spans="1:7" ht="22.5" customHeight="1" thickBot="1">
      <c r="A13" s="10">
        <v>5</v>
      </c>
      <c r="B13" s="11" t="s">
        <v>22</v>
      </c>
      <c r="C13" s="13">
        <v>654</v>
      </c>
      <c r="D13" s="13">
        <v>654</v>
      </c>
      <c r="E13" s="13">
        <v>304</v>
      </c>
      <c r="F13" s="13">
        <v>221</v>
      </c>
      <c r="G13" s="13">
        <v>129</v>
      </c>
    </row>
    <row r="14" spans="1:7" ht="22.5" customHeight="1" thickBot="1">
      <c r="A14" s="10">
        <v>6</v>
      </c>
      <c r="B14" s="11" t="s">
        <v>13</v>
      </c>
      <c r="C14" s="12">
        <v>1647</v>
      </c>
      <c r="D14" s="12">
        <v>1647</v>
      </c>
      <c r="E14" s="12">
        <v>1099</v>
      </c>
      <c r="F14" s="12">
        <v>406</v>
      </c>
      <c r="G14" s="12">
        <v>142</v>
      </c>
    </row>
    <row r="15" spans="1:7" ht="22.5" customHeight="1" thickBot="1">
      <c r="A15" s="10">
        <v>7</v>
      </c>
      <c r="B15" s="11" t="s">
        <v>14</v>
      </c>
      <c r="C15" s="12">
        <v>1715</v>
      </c>
      <c r="D15" s="12">
        <v>1715</v>
      </c>
      <c r="E15" s="12">
        <v>1136</v>
      </c>
      <c r="F15" s="12">
        <v>424</v>
      </c>
      <c r="G15" s="12">
        <v>155</v>
      </c>
    </row>
    <row r="16" spans="1:7" ht="22.5" customHeight="1" thickBot="1">
      <c r="A16" s="10">
        <v>8</v>
      </c>
      <c r="B16" s="11" t="s">
        <v>15</v>
      </c>
      <c r="C16" s="12">
        <v>1530</v>
      </c>
      <c r="D16" s="12">
        <v>1529</v>
      </c>
      <c r="E16" s="12">
        <v>814</v>
      </c>
      <c r="F16" s="12">
        <v>462</v>
      </c>
      <c r="G16" s="12">
        <v>253</v>
      </c>
    </row>
    <row r="17" spans="1:7" ht="22.5" customHeight="1" thickBot="1">
      <c r="A17" s="10">
        <v>9</v>
      </c>
      <c r="B17" s="11" t="s">
        <v>16</v>
      </c>
      <c r="C17" s="12">
        <v>1910</v>
      </c>
      <c r="D17" s="12">
        <v>1910</v>
      </c>
      <c r="E17" s="12">
        <v>787</v>
      </c>
      <c r="F17" s="12">
        <v>842</v>
      </c>
      <c r="G17" s="12">
        <v>281</v>
      </c>
    </row>
    <row r="18" spans="1:7" ht="22.5" customHeight="1" thickBot="1">
      <c r="A18" s="10">
        <v>10</v>
      </c>
      <c r="B18" s="11" t="s">
        <v>17</v>
      </c>
      <c r="C18" s="12">
        <v>3563</v>
      </c>
      <c r="D18" s="12">
        <v>3563</v>
      </c>
      <c r="E18" s="12">
        <v>2210</v>
      </c>
      <c r="F18" s="12">
        <v>994</v>
      </c>
      <c r="G18" s="12">
        <v>359</v>
      </c>
    </row>
    <row r="19" spans="1:7" ht="22.5" customHeight="1" thickBot="1">
      <c r="A19" s="10">
        <v>11</v>
      </c>
      <c r="B19" s="11" t="s">
        <v>18</v>
      </c>
      <c r="C19" s="12">
        <v>2347</v>
      </c>
      <c r="D19" s="12">
        <v>2346</v>
      </c>
      <c r="E19" s="12">
        <v>1648</v>
      </c>
      <c r="F19" s="12">
        <v>542</v>
      </c>
      <c r="G19" s="12">
        <v>156</v>
      </c>
    </row>
    <row r="20" spans="1:7" ht="22.5" customHeight="1" thickBot="1">
      <c r="A20" s="10">
        <v>12</v>
      </c>
      <c r="B20" s="11" t="s">
        <v>19</v>
      </c>
      <c r="C20" s="12">
        <v>4294</v>
      </c>
      <c r="D20" s="12">
        <v>4290</v>
      </c>
      <c r="E20" s="12">
        <v>1594</v>
      </c>
      <c r="F20" s="12">
        <v>1761</v>
      </c>
      <c r="G20" s="12">
        <v>935</v>
      </c>
    </row>
    <row r="21" spans="1:7" ht="22.5" customHeight="1" thickBot="1">
      <c r="A21" s="10">
        <v>13</v>
      </c>
      <c r="B21" s="11" t="s">
        <v>20</v>
      </c>
      <c r="C21" s="12">
        <v>1845</v>
      </c>
      <c r="D21" s="12">
        <v>1840</v>
      </c>
      <c r="E21" s="12">
        <v>489</v>
      </c>
      <c r="F21" s="12">
        <v>808</v>
      </c>
      <c r="G21" s="12">
        <v>543</v>
      </c>
    </row>
    <row r="22" spans="1:7" ht="22.5" customHeight="1" thickBot="1">
      <c r="A22" s="10">
        <v>14</v>
      </c>
      <c r="B22" s="11" t="s">
        <v>21</v>
      </c>
      <c r="C22" s="12">
        <v>2284</v>
      </c>
      <c r="D22" s="12">
        <v>2283</v>
      </c>
      <c r="E22" s="13">
        <v>1003</v>
      </c>
      <c r="F22" s="13">
        <v>881</v>
      </c>
      <c r="G22" s="13">
        <v>399</v>
      </c>
    </row>
    <row r="23" spans="1:7" ht="22.5" customHeight="1">
      <c r="A23" s="2"/>
      <c r="B23" s="3" t="s">
        <v>7</v>
      </c>
      <c r="C23" s="4">
        <f>SUM(C9:C22)</f>
        <v>27713</v>
      </c>
      <c r="D23" s="4">
        <f>SUM(D9:D22)</f>
        <v>27674</v>
      </c>
      <c r="E23" s="4">
        <f>SUM(E9:E22)</f>
        <v>13342</v>
      </c>
      <c r="F23" s="4">
        <f>SUM(F9:F22)</f>
        <v>9702</v>
      </c>
      <c r="G23" s="4">
        <f>SUM(G9:G22)</f>
        <v>4630</v>
      </c>
    </row>
    <row r="24" spans="1:7" ht="22.5" customHeight="1">
      <c r="A24" s="2"/>
      <c r="B24" s="3" t="s">
        <v>8</v>
      </c>
      <c r="C24" s="4"/>
      <c r="D24" s="7">
        <f>D23/$C$23</f>
        <v>0.9985927182188864</v>
      </c>
      <c r="E24" s="7">
        <f>E23/$C$23</f>
        <v>0.4814347057337712</v>
      </c>
      <c r="F24" s="7">
        <f>F23/$C$23</f>
        <v>0.3500884061631725</v>
      </c>
      <c r="G24" s="7">
        <f>G23/$C$23</f>
        <v>0.16706960632194276</v>
      </c>
    </row>
    <row r="26" spans="4:7" ht="16.5">
      <c r="D26" s="22"/>
      <c r="E26" s="22"/>
      <c r="F26" s="22"/>
      <c r="G26" s="22"/>
    </row>
  </sheetData>
  <sheetProtection/>
  <mergeCells count="8">
    <mergeCell ref="D26:G26"/>
    <mergeCell ref="A4:G4"/>
    <mergeCell ref="A5:G5"/>
    <mergeCell ref="A7:A8"/>
    <mergeCell ref="B7:B8"/>
    <mergeCell ref="C7:C8"/>
    <mergeCell ref="D7:D8"/>
    <mergeCell ref="E7:G7"/>
  </mergeCells>
  <printOptions/>
  <pageMargins left="0.9" right="0.54" top="0.63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G26"/>
  <sheetViews>
    <sheetView zoomScalePageLayoutView="0" workbookViewId="0" topLeftCell="A1">
      <selection activeCell="M11" sqref="M11"/>
    </sheetView>
  </sheetViews>
  <sheetFormatPr defaultColWidth="9.140625" defaultRowHeight="12.75"/>
  <cols>
    <col min="1" max="1" width="5.421875" style="0" customWidth="1"/>
    <col min="2" max="2" width="24.00390625" style="0" customWidth="1"/>
    <col min="3" max="3" width="14.00390625" style="5" customWidth="1"/>
    <col min="4" max="4" width="15.421875" style="5" customWidth="1"/>
    <col min="5" max="7" width="9.57421875" style="5" bestFit="1" customWidth="1"/>
  </cols>
  <sheetData>
    <row r="4" spans="1:7" ht="18.75">
      <c r="A4" s="23" t="s">
        <v>24</v>
      </c>
      <c r="B4" s="23"/>
      <c r="C4" s="23"/>
      <c r="D4" s="23"/>
      <c r="E4" s="23"/>
      <c r="F4" s="23"/>
      <c r="G4" s="23"/>
    </row>
    <row r="5" spans="1:7" ht="16.5">
      <c r="A5" s="24" t="s">
        <v>25</v>
      </c>
      <c r="B5" s="22"/>
      <c r="C5" s="22"/>
      <c r="D5" s="22"/>
      <c r="E5" s="22"/>
      <c r="F5" s="22"/>
      <c r="G5" s="22"/>
    </row>
    <row r="7" spans="1:7" ht="18.75" customHeight="1">
      <c r="A7" s="27" t="s">
        <v>0</v>
      </c>
      <c r="B7" s="27" t="s">
        <v>1</v>
      </c>
      <c r="C7" s="27" t="s">
        <v>2</v>
      </c>
      <c r="D7" s="27" t="s">
        <v>23</v>
      </c>
      <c r="E7" s="29" t="s">
        <v>3</v>
      </c>
      <c r="F7" s="29"/>
      <c r="G7" s="29"/>
    </row>
    <row r="8" spans="1:7" ht="29.25" customHeight="1">
      <c r="A8" s="27"/>
      <c r="B8" s="27"/>
      <c r="C8" s="27"/>
      <c r="D8" s="27"/>
      <c r="E8" s="6" t="s">
        <v>4</v>
      </c>
      <c r="F8" s="6" t="s">
        <v>5</v>
      </c>
      <c r="G8" s="6" t="s">
        <v>6</v>
      </c>
    </row>
    <row r="9" spans="1:7" ht="18.75" customHeight="1">
      <c r="A9" s="1">
        <v>1</v>
      </c>
      <c r="B9" s="2" t="s">
        <v>9</v>
      </c>
      <c r="C9" s="8">
        <v>2375</v>
      </c>
      <c r="D9" s="8">
        <v>2375</v>
      </c>
      <c r="E9" s="8">
        <v>865</v>
      </c>
      <c r="F9" s="8">
        <v>963</v>
      </c>
      <c r="G9" s="8">
        <v>547</v>
      </c>
    </row>
    <row r="10" spans="1:7" ht="18.75" customHeight="1">
      <c r="A10" s="1">
        <v>2</v>
      </c>
      <c r="B10" s="2" t="s">
        <v>10</v>
      </c>
      <c r="C10" s="8">
        <v>1790</v>
      </c>
      <c r="D10" s="8">
        <v>1790</v>
      </c>
      <c r="E10" s="8">
        <v>555</v>
      </c>
      <c r="F10" s="8">
        <v>736</v>
      </c>
      <c r="G10" s="8">
        <v>499</v>
      </c>
    </row>
    <row r="11" spans="1:7" ht="18.75" customHeight="1">
      <c r="A11" s="1">
        <v>3</v>
      </c>
      <c r="B11" s="2" t="s">
        <v>11</v>
      </c>
      <c r="C11" s="8">
        <v>368</v>
      </c>
      <c r="D11" s="8">
        <v>365</v>
      </c>
      <c r="E11" s="8">
        <v>29</v>
      </c>
      <c r="F11" s="8">
        <v>149</v>
      </c>
      <c r="G11" s="8">
        <v>187</v>
      </c>
    </row>
    <row r="12" spans="1:7" ht="18.75" customHeight="1">
      <c r="A12" s="1">
        <v>4</v>
      </c>
      <c r="B12" s="2" t="s">
        <v>12</v>
      </c>
      <c r="C12" s="8">
        <v>723</v>
      </c>
      <c r="D12" s="8">
        <v>723</v>
      </c>
      <c r="E12" s="8">
        <v>289</v>
      </c>
      <c r="F12" s="8">
        <v>287</v>
      </c>
      <c r="G12" s="8">
        <v>147</v>
      </c>
    </row>
    <row r="13" spans="1:7" ht="18.75" customHeight="1">
      <c r="A13" s="1">
        <v>5</v>
      </c>
      <c r="B13" s="2" t="s">
        <v>22</v>
      </c>
      <c r="C13" s="8">
        <v>514</v>
      </c>
      <c r="D13" s="8">
        <v>514</v>
      </c>
      <c r="E13" s="8">
        <v>203</v>
      </c>
      <c r="F13" s="8">
        <v>169</v>
      </c>
      <c r="G13" s="8">
        <v>142</v>
      </c>
    </row>
    <row r="14" spans="1:7" ht="18.75" customHeight="1">
      <c r="A14" s="1">
        <v>6</v>
      </c>
      <c r="B14" s="2" t="s">
        <v>13</v>
      </c>
      <c r="C14" s="8">
        <v>1446</v>
      </c>
      <c r="D14" s="8">
        <v>1446</v>
      </c>
      <c r="E14" s="8">
        <v>892</v>
      </c>
      <c r="F14" s="8">
        <v>417</v>
      </c>
      <c r="G14" s="8">
        <v>137</v>
      </c>
    </row>
    <row r="15" spans="1:7" ht="18.75" customHeight="1">
      <c r="A15" s="1">
        <v>7</v>
      </c>
      <c r="B15" s="2" t="s">
        <v>14</v>
      </c>
      <c r="C15" s="8">
        <v>1509</v>
      </c>
      <c r="D15" s="8">
        <v>1509</v>
      </c>
      <c r="E15" s="8">
        <v>934</v>
      </c>
      <c r="F15" s="8">
        <v>369</v>
      </c>
      <c r="G15" s="8">
        <v>206</v>
      </c>
    </row>
    <row r="16" spans="1:7" ht="18.75" customHeight="1">
      <c r="A16" s="1">
        <v>8</v>
      </c>
      <c r="B16" s="2" t="s">
        <v>15</v>
      </c>
      <c r="C16" s="8">
        <v>1302</v>
      </c>
      <c r="D16" s="8">
        <v>1302</v>
      </c>
      <c r="E16" s="8">
        <v>579</v>
      </c>
      <c r="F16" s="8">
        <v>490</v>
      </c>
      <c r="G16" s="8">
        <v>233</v>
      </c>
    </row>
    <row r="17" spans="1:7" ht="18.75" customHeight="1">
      <c r="A17" s="1">
        <v>9</v>
      </c>
      <c r="B17" s="2" t="s">
        <v>16</v>
      </c>
      <c r="C17" s="8">
        <v>1623</v>
      </c>
      <c r="D17" s="8">
        <v>1623</v>
      </c>
      <c r="E17" s="8">
        <v>585</v>
      </c>
      <c r="F17" s="8">
        <v>695</v>
      </c>
      <c r="G17" s="8">
        <v>343</v>
      </c>
    </row>
    <row r="18" spans="1:7" ht="18.75" customHeight="1">
      <c r="A18" s="1">
        <v>10</v>
      </c>
      <c r="B18" s="2" t="s">
        <v>17</v>
      </c>
      <c r="C18" s="8">
        <v>3030</v>
      </c>
      <c r="D18" s="8">
        <v>3030</v>
      </c>
      <c r="E18" s="8">
        <v>1942</v>
      </c>
      <c r="F18" s="8">
        <v>767</v>
      </c>
      <c r="G18" s="8">
        <v>321</v>
      </c>
    </row>
    <row r="19" spans="1:7" ht="18.75" customHeight="1">
      <c r="A19" s="1">
        <v>11</v>
      </c>
      <c r="B19" s="2" t="s">
        <v>18</v>
      </c>
      <c r="C19" s="8">
        <v>1945</v>
      </c>
      <c r="D19" s="8">
        <v>1945</v>
      </c>
      <c r="E19" s="8">
        <v>1278</v>
      </c>
      <c r="F19" s="8">
        <v>471</v>
      </c>
      <c r="G19" s="8">
        <v>196</v>
      </c>
    </row>
    <row r="20" spans="1:7" ht="18.75" customHeight="1">
      <c r="A20" s="1">
        <v>12</v>
      </c>
      <c r="B20" s="2" t="s">
        <v>19</v>
      </c>
      <c r="C20" s="8">
        <v>3907</v>
      </c>
      <c r="D20" s="8">
        <v>3904</v>
      </c>
      <c r="E20" s="8">
        <v>1366</v>
      </c>
      <c r="F20" s="8">
        <v>1595</v>
      </c>
      <c r="G20" s="8">
        <v>943</v>
      </c>
    </row>
    <row r="21" spans="1:7" ht="18.75" customHeight="1">
      <c r="A21" s="1">
        <v>13</v>
      </c>
      <c r="B21" s="2" t="s">
        <v>20</v>
      </c>
      <c r="C21" s="8">
        <v>1691</v>
      </c>
      <c r="D21" s="8">
        <v>1687</v>
      </c>
      <c r="E21" s="8">
        <v>446</v>
      </c>
      <c r="F21" s="8">
        <v>678</v>
      </c>
      <c r="G21" s="8">
        <v>563</v>
      </c>
    </row>
    <row r="22" spans="1:7" ht="18.75" customHeight="1">
      <c r="A22" s="1">
        <v>14</v>
      </c>
      <c r="B22" s="2" t="s">
        <v>21</v>
      </c>
      <c r="C22" s="9">
        <v>2171</v>
      </c>
      <c r="D22" s="9">
        <v>2171</v>
      </c>
      <c r="E22" s="9">
        <v>859</v>
      </c>
      <c r="F22" s="9">
        <v>876</v>
      </c>
      <c r="G22" s="9">
        <v>436</v>
      </c>
    </row>
    <row r="23" spans="1:7" ht="18.75" customHeight="1">
      <c r="A23" s="2"/>
      <c r="B23" s="3" t="s">
        <v>7</v>
      </c>
      <c r="C23" s="4">
        <f>SUM(C9:C22)</f>
        <v>24394</v>
      </c>
      <c r="D23" s="4">
        <f>SUM(D9:D22)</f>
        <v>24384</v>
      </c>
      <c r="E23" s="4">
        <f>SUM(E9:E22)</f>
        <v>10822</v>
      </c>
      <c r="F23" s="4">
        <f>SUM(F9:F22)</f>
        <v>8662</v>
      </c>
      <c r="G23" s="4">
        <f>SUM(G9:G22)</f>
        <v>4900</v>
      </c>
    </row>
    <row r="24" spans="1:7" ht="18.75" customHeight="1">
      <c r="A24" s="2"/>
      <c r="B24" s="3" t="s">
        <v>8</v>
      </c>
      <c r="C24" s="4"/>
      <c r="D24" s="7">
        <f>D23/$C$23</f>
        <v>0.999590063130278</v>
      </c>
      <c r="E24" s="7">
        <f>E23/$C$23</f>
        <v>0.4436336804132164</v>
      </c>
      <c r="F24" s="7">
        <f>F23/$C$23</f>
        <v>0.3550873165532508</v>
      </c>
      <c r="G24" s="7">
        <f>G23/$C$23</f>
        <v>0.20086906616381078</v>
      </c>
    </row>
    <row r="26" spans="4:7" ht="16.5">
      <c r="D26" s="22"/>
      <c r="E26" s="22"/>
      <c r="F26" s="22"/>
      <c r="G26" s="22"/>
    </row>
  </sheetData>
  <sheetProtection/>
  <mergeCells count="8">
    <mergeCell ref="A4:G4"/>
    <mergeCell ref="D26:G26"/>
    <mergeCell ref="A5:G5"/>
    <mergeCell ref="A7:A8"/>
    <mergeCell ref="B7:B8"/>
    <mergeCell ref="C7:C8"/>
    <mergeCell ref="D7:D8"/>
    <mergeCell ref="E7:G7"/>
  </mergeCells>
  <printOptions/>
  <pageMargins left="0.9" right="0.54" top="0.63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2022-08-10T08:32:09Z</cp:lastPrinted>
  <dcterms:created xsi:type="dcterms:W3CDTF">2018-06-12T02:39:34Z</dcterms:created>
  <dcterms:modified xsi:type="dcterms:W3CDTF">2022-08-10T08:33:19Z</dcterms:modified>
  <cp:category/>
  <cp:version/>
  <cp:contentType/>
  <cp:contentStatus/>
</cp:coreProperties>
</file>